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ROLINA 2015\Documentos\A - PROCESOS CONTRATACION 2017\"/>
    </mc:Choice>
  </mc:AlternateContent>
  <bookViews>
    <workbookView xWindow="0" yWindow="0" windowWidth="25200" windowHeight="11385" firstSheet="2" activeTab="2"/>
  </bookViews>
  <sheets>
    <sheet name="PLANTA GRAL (sep14-16)" sheetId="1" state="hidden" r:id="rId1"/>
    <sheet name="Hoja1" sheetId="2" state="hidden" r:id="rId2"/>
    <sheet name="Consolidado Extensiones" sheetId="3" r:id="rId3"/>
  </sheets>
  <externalReferences>
    <externalReference r:id="rId4"/>
  </externalReferences>
  <definedNames>
    <definedName name="_xlnm._FilterDatabase" localSheetId="2" hidden="1">'Consolidado Extensiones'!$B$3:$H$191</definedName>
    <definedName name="_xlnm._FilterDatabase" localSheetId="1" hidden="1">Hoja1!$B$3:$K$161</definedName>
    <definedName name="_xlnm._FilterDatabase" localSheetId="0" hidden="1">'PLANTA GRAL (sep14-16)'!$A$4:$R$652</definedName>
    <definedName name="_xlnm.Print_Area" localSheetId="0">'PLANTA GRAL (sep14-16)'!$A$1:$N$665</definedName>
    <definedName name="DEPENDENCIAS" localSheetId="2">#REF!</definedName>
    <definedName name="DEPENDENCIAS" localSheetId="0">#REF!</definedName>
    <definedName name="DEPENDENCIAS">#REF!</definedName>
    <definedName name="DESPACHO_DEL_MINISTRO" localSheetId="2">#REF!</definedName>
    <definedName name="DESPACHO_DEL_MINISTRO" localSheetId="0">#REF!</definedName>
    <definedName name="DESPACHO_DEL_MINISTRO">#REF!</definedName>
    <definedName name="DIRECCION_DE_INFRAESTRUCTURA" localSheetId="2">#REF!</definedName>
    <definedName name="DIRECCION_DE_INFRAESTRUCTURA" localSheetId="0">#REF!</definedName>
    <definedName name="DIRECCION_DE_INFRAESTRUCTURA">#REF!</definedName>
    <definedName name="DIRECCION_DE_TRANSPORTE_Y_TRÁNSITO" localSheetId="2">#REF!</definedName>
    <definedName name="DIRECCION_DE_TRANSPORTE_Y_TRÁNSITO" localSheetId="0">#REF!</definedName>
    <definedName name="DIRECCION_DE_TRANSPORTE_Y_TRÁNSITO">#REF!</definedName>
    <definedName name="DIRECCION_TERRITORIAL_CUNDINAMARCA" localSheetId="2">#REF!</definedName>
    <definedName name="DIRECCION_TERRITORIAL_CUNDINAMARCA" localSheetId="0">#REF!</definedName>
    <definedName name="DIRECCION_TERRITORIAL_CUNDINAMARCA">#REF!</definedName>
    <definedName name="DIRECCIONES_TERRITORIALES" localSheetId="2">#REF!</definedName>
    <definedName name="DIRECCIONES_TERRITORIALES" localSheetId="0">#REF!</definedName>
    <definedName name="DIRECCIONES_TERRITORIALES">#REF!</definedName>
    <definedName name="INSPECCIONES_FLUVIALES" localSheetId="2">#REF!</definedName>
    <definedName name="INSPECCIONES_FLUVIALES" localSheetId="0">#REF!</definedName>
    <definedName name="INSPECCIONES_FLUVIALES">#REF!</definedName>
    <definedName name="LISTA" localSheetId="2">'[1]PLANTA GRAL'!#REF!</definedName>
    <definedName name="LISTA" localSheetId="0">'PLANTA GRAL (sep14-16)'!#REF!</definedName>
    <definedName name="LISTA">'[1]PLANTA GRAL'!#REF!</definedName>
    <definedName name="OFICINA_ASESORA_DE_PLANEACION" localSheetId="2">#REF!</definedName>
    <definedName name="OFICINA_ASESORA_DE_PLANEACION" localSheetId="0">#REF!</definedName>
    <definedName name="OFICINA_ASESORA_DE_PLANEACION">#REF!</definedName>
    <definedName name="OFICINA_ASESORA_JURIDICA" localSheetId="2">#REF!</definedName>
    <definedName name="OFICINA_ASESORA_JURIDICA" localSheetId="0">#REF!</definedName>
    <definedName name="OFICINA_ASESORA_JURIDICA">#REF!</definedName>
    <definedName name="OFICINA_DE_CONTROL_INTERNO" localSheetId="2">#REF!</definedName>
    <definedName name="OFICINA_DE_CONTROL_INTERNO" localSheetId="0">#REF!</definedName>
    <definedName name="OFICINA_DE_CONTROL_INTERNO">#REF!</definedName>
    <definedName name="OFICINA_DE_REGULACIÓN_ECONÓMICA" localSheetId="2">#REF!</definedName>
    <definedName name="OFICINA_DE_REGULACIÓN_ECONÓMICA" localSheetId="0">#REF!</definedName>
    <definedName name="OFICINA_DE_REGULACIÓN_ECONÓMICA">#REF!</definedName>
    <definedName name="SECRETARIA_GENERAL" localSheetId="2">#REF!</definedName>
    <definedName name="SECRETARIA_GENERAL" localSheetId="0">#REF!</definedName>
    <definedName name="SECRETARIA_GENERAL">#REF!</definedName>
    <definedName name="SUBDIRECCION_ADMINISTRATIVA_Y_FINANCIERA" localSheetId="2">#REF!</definedName>
    <definedName name="SUBDIRECCION_ADMINISTRATIVA_Y_FINANCIERA" localSheetId="0">#REF!</definedName>
    <definedName name="SUBDIRECCION_ADMINISTRATIVA_Y_FINANCIERA">#REF!</definedName>
    <definedName name="SUBDIRECCION_DE_TRANSITO" localSheetId="2">#REF!</definedName>
    <definedName name="SUBDIRECCION_DE_TRANSITO" localSheetId="0">#REF!</definedName>
    <definedName name="SUBDIRECCION_DE_TRANSITO">#REF!</definedName>
    <definedName name="SUBDIRECCION_DE_TRANSPORTE" localSheetId="2">#REF!</definedName>
    <definedName name="SUBDIRECCION_DE_TRANSPORTE" localSheetId="0">#REF!</definedName>
    <definedName name="SUBDIRECCION_DE_TRANSPORTE">#REF!</definedName>
    <definedName name="SUBDIRECCION_DEL_TALENTO_HUMANO" localSheetId="2">#REF!</definedName>
    <definedName name="SUBDIRECCION_DEL_TALENTO_HUMANO" localSheetId="0">#REF!</definedName>
    <definedName name="SUBDIRECCION_DEL_TALENTO_HUMANO">#REF!</definedName>
    <definedName name="_xlnm.Print_Titles" localSheetId="0">'PLANTA GRAL (sep14-16)'!$1:$4</definedName>
    <definedName name="VICEMINISTERIO_DE_INFRAESTRUCTURA" localSheetId="2">#REF!</definedName>
    <definedName name="VICEMINISTERIO_DE_INFRAESTRUCTURA" localSheetId="0">#REF!</definedName>
    <definedName name="VICEMINISTERIO_DE_INFRAESTRUCTURA">#REF!</definedName>
    <definedName name="VICEMINISTERIO_DE_TRANSPORTE" localSheetId="2">#REF!</definedName>
    <definedName name="VICEMINISTERIO_DE_TRANSPORTE" localSheetId="0">#REF!</definedName>
    <definedName name="VICEMINISTERIO_DE_TRANSPOR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D77" i="3"/>
  <c r="E82" i="3"/>
  <c r="E83" i="3" s="1"/>
  <c r="E120" i="3"/>
  <c r="E121" i="3" s="1"/>
  <c r="D35" i="3"/>
  <c r="E35" i="3"/>
  <c r="H174" i="2"/>
  <c r="H173" i="2"/>
  <c r="F159" i="2"/>
  <c r="F157" i="2"/>
  <c r="F156" i="2"/>
  <c r="F155" i="2"/>
  <c r="F154" i="2"/>
  <c r="F153" i="2"/>
  <c r="F152" i="2"/>
  <c r="F150" i="2"/>
  <c r="F149" i="2"/>
  <c r="F148" i="2"/>
  <c r="F146" i="2"/>
  <c r="F145" i="2"/>
  <c r="F144" i="2"/>
  <c r="F141" i="2"/>
  <c r="F140" i="2"/>
  <c r="F139" i="2"/>
  <c r="F138" i="2"/>
  <c r="F137" i="2"/>
  <c r="F136" i="2"/>
  <c r="F135" i="2"/>
  <c r="F134" i="2"/>
  <c r="F132" i="2"/>
  <c r="F131" i="2"/>
  <c r="F129" i="2"/>
  <c r="F127" i="2"/>
  <c r="F126" i="2"/>
  <c r="F125" i="2"/>
  <c r="F123" i="2"/>
  <c r="F122" i="2"/>
  <c r="F121" i="2"/>
  <c r="F120" i="2"/>
  <c r="F119" i="2"/>
  <c r="F118" i="2"/>
  <c r="F117" i="2"/>
  <c r="F115" i="2"/>
  <c r="F114" i="2"/>
  <c r="F113" i="2"/>
  <c r="F112" i="2"/>
  <c r="F111" i="2"/>
  <c r="F110" i="2"/>
  <c r="F107" i="2"/>
  <c r="F106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0" i="2"/>
  <c r="F85" i="2"/>
  <c r="F84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F29" i="2"/>
  <c r="F28" i="2"/>
  <c r="F27" i="2"/>
  <c r="F26" i="2"/>
  <c r="F24" i="2"/>
  <c r="F23" i="2"/>
  <c r="F22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" i="2"/>
  <c r="N663" i="1"/>
  <c r="N662" i="1"/>
  <c r="D633" i="1"/>
  <c r="D636" i="1"/>
  <c r="D639" i="1"/>
  <c r="D642" i="1"/>
  <c r="D645" i="1"/>
  <c r="D625" i="1"/>
  <c r="L646" i="1"/>
  <c r="L645" i="1"/>
  <c r="L644" i="1"/>
  <c r="L643" i="1"/>
  <c r="L642" i="1"/>
  <c r="L641" i="1"/>
  <c r="L640" i="1"/>
  <c r="L639" i="1"/>
  <c r="L638" i="1"/>
  <c r="L647" i="1"/>
  <c r="L626" i="1"/>
  <c r="L624" i="1"/>
  <c r="L623" i="1"/>
  <c r="L622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5" i="1"/>
  <c r="L603" i="1"/>
  <c r="L601" i="1"/>
  <c r="L600" i="1"/>
  <c r="L599" i="1"/>
  <c r="L598" i="1"/>
  <c r="L597" i="1"/>
  <c r="L596" i="1"/>
  <c r="L595" i="1"/>
  <c r="L594" i="1"/>
  <c r="L591" i="1"/>
  <c r="L590" i="1"/>
  <c r="L589" i="1"/>
  <c r="L588" i="1"/>
  <c r="L587" i="1"/>
  <c r="L584" i="1"/>
  <c r="L583" i="1"/>
  <c r="L582" i="1"/>
  <c r="L581" i="1"/>
  <c r="L580" i="1"/>
  <c r="L579" i="1"/>
  <c r="L578" i="1"/>
  <c r="L577" i="1"/>
  <c r="L576" i="1"/>
  <c r="L565" i="1"/>
  <c r="L562" i="1"/>
  <c r="L561" i="1"/>
  <c r="L560" i="1"/>
  <c r="L559" i="1"/>
  <c r="L556" i="1"/>
  <c r="L555" i="1"/>
  <c r="L554" i="1"/>
  <c r="L553" i="1"/>
  <c r="L552" i="1"/>
  <c r="L549" i="1"/>
  <c r="L548" i="1"/>
  <c r="L547" i="1"/>
  <c r="L546" i="1"/>
  <c r="L545" i="1"/>
  <c r="L544" i="1"/>
  <c r="L543" i="1"/>
  <c r="L542" i="1"/>
  <c r="L541" i="1"/>
  <c r="L540" i="1"/>
  <c r="L539" i="1"/>
  <c r="L537" i="1"/>
  <c r="L536" i="1"/>
  <c r="L535" i="1"/>
  <c r="L534" i="1"/>
  <c r="L533" i="1"/>
  <c r="L531" i="1"/>
  <c r="L527" i="1"/>
  <c r="L526" i="1"/>
  <c r="L524" i="1"/>
  <c r="L522" i="1"/>
  <c r="L521" i="1"/>
  <c r="L520" i="1"/>
  <c r="L519" i="1"/>
  <c r="L518" i="1"/>
  <c r="L517" i="1"/>
  <c r="L516" i="1"/>
  <c r="L515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1" i="1"/>
  <c r="L490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1" i="1"/>
  <c r="L450" i="1"/>
  <c r="L449" i="1"/>
  <c r="L446" i="1"/>
  <c r="L445" i="1"/>
  <c r="L444" i="1"/>
  <c r="L443" i="1"/>
  <c r="L442" i="1"/>
  <c r="L441" i="1"/>
  <c r="L440" i="1"/>
  <c r="L436" i="1"/>
  <c r="L435" i="1"/>
  <c r="L434" i="1"/>
  <c r="L433" i="1"/>
  <c r="L432" i="1"/>
  <c r="L431" i="1"/>
  <c r="L430" i="1"/>
  <c r="L414" i="1"/>
  <c r="L413" i="1"/>
  <c r="L397" i="1"/>
  <c r="L396" i="1"/>
  <c r="L395" i="1"/>
  <c r="L388" i="1"/>
  <c r="L387" i="1"/>
  <c r="L386" i="1"/>
  <c r="L385" i="1"/>
  <c r="L384" i="1"/>
  <c r="L383" i="1"/>
  <c r="L382" i="1"/>
  <c r="L381" i="1"/>
  <c r="L371" i="1"/>
  <c r="L370" i="1"/>
  <c r="L368" i="1"/>
  <c r="L367" i="1"/>
  <c r="L366" i="1"/>
  <c r="L365" i="1"/>
  <c r="L363" i="1"/>
  <c r="L362" i="1"/>
  <c r="L361" i="1"/>
  <c r="L360" i="1"/>
  <c r="L359" i="1"/>
  <c r="L358" i="1"/>
  <c r="L357" i="1"/>
  <c r="L353" i="1"/>
  <c r="L352" i="1"/>
  <c r="L351" i="1"/>
  <c r="L350" i="1"/>
  <c r="L349" i="1"/>
  <c r="L348" i="1"/>
  <c r="L347" i="1"/>
  <c r="L338" i="1"/>
  <c r="L337" i="1"/>
  <c r="L335" i="1"/>
  <c r="L334" i="1"/>
  <c r="L333" i="1"/>
  <c r="L332" i="1"/>
  <c r="L331" i="1"/>
  <c r="L326" i="1"/>
  <c r="L307" i="1"/>
  <c r="L306" i="1"/>
  <c r="L305" i="1"/>
  <c r="L304" i="1"/>
  <c r="L303" i="1"/>
  <c r="L302" i="1"/>
  <c r="L301" i="1"/>
  <c r="L300" i="1"/>
  <c r="L299" i="1"/>
  <c r="L275" i="1"/>
  <c r="L274" i="1"/>
  <c r="L273" i="1"/>
  <c r="L272" i="1"/>
  <c r="L271" i="1"/>
  <c r="L258" i="1"/>
  <c r="L257" i="1"/>
  <c r="L256" i="1"/>
  <c r="L255" i="1"/>
  <c r="L254" i="1"/>
  <c r="L252" i="1"/>
  <c r="L251" i="1"/>
  <c r="L250" i="1"/>
  <c r="L249" i="1"/>
  <c r="L248" i="1"/>
  <c r="L247" i="1"/>
  <c r="L246" i="1"/>
  <c r="L245" i="1"/>
  <c r="L220" i="1"/>
  <c r="L219" i="1"/>
  <c r="L218" i="1"/>
  <c r="L216" i="1"/>
  <c r="L215" i="1"/>
  <c r="L214" i="1"/>
  <c r="L637" i="1"/>
  <c r="L205" i="1"/>
  <c r="L203" i="1"/>
  <c r="L202" i="1"/>
  <c r="L201" i="1"/>
  <c r="L197" i="1"/>
  <c r="L182" i="1"/>
  <c r="L181" i="1"/>
  <c r="L180" i="1"/>
  <c r="L179" i="1"/>
  <c r="L178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59" i="1"/>
  <c r="L161" i="1"/>
  <c r="L160" i="1"/>
  <c r="L158" i="1"/>
  <c r="L157" i="1"/>
  <c r="L156" i="1"/>
  <c r="L155" i="1"/>
  <c r="L154" i="1"/>
  <c r="L148" i="1"/>
  <c r="L147" i="1"/>
  <c r="L146" i="1"/>
  <c r="L142" i="1"/>
  <c r="L138" i="1"/>
  <c r="L122" i="1"/>
  <c r="L121" i="1"/>
  <c r="L120" i="1"/>
  <c r="L118" i="1"/>
  <c r="L117" i="1"/>
  <c r="L116" i="1"/>
  <c r="L110" i="1"/>
  <c r="L109" i="1"/>
  <c r="L108" i="1"/>
  <c r="L107" i="1"/>
  <c r="L105" i="1"/>
  <c r="L104" i="1"/>
  <c r="L103" i="1"/>
  <c r="L102" i="1"/>
  <c r="L101" i="1"/>
  <c r="L99" i="1"/>
  <c r="L97" i="1"/>
  <c r="L96" i="1"/>
  <c r="L95" i="1"/>
  <c r="L94" i="1"/>
  <c r="L93" i="1"/>
  <c r="L91" i="1"/>
  <c r="L90" i="1"/>
  <c r="L89" i="1"/>
  <c r="L88" i="1"/>
  <c r="L87" i="1"/>
  <c r="L86" i="1"/>
  <c r="L85" i="1"/>
  <c r="L84" i="1"/>
  <c r="L83" i="1"/>
  <c r="L81" i="1"/>
  <c r="L79" i="1"/>
  <c r="L64" i="1"/>
  <c r="L63" i="1"/>
  <c r="L62" i="1"/>
  <c r="L61" i="1"/>
  <c r="L60" i="1"/>
  <c r="L58" i="1"/>
  <c r="L57" i="1"/>
  <c r="L56" i="1"/>
  <c r="L55" i="1"/>
  <c r="L53" i="1"/>
  <c r="L50" i="1"/>
  <c r="L48" i="1"/>
  <c r="L47" i="1"/>
  <c r="L44" i="1"/>
  <c r="L43" i="1"/>
  <c r="L42" i="1"/>
  <c r="L41" i="1"/>
  <c r="L30" i="1"/>
  <c r="L29" i="1"/>
  <c r="L28" i="1"/>
  <c r="L27" i="1"/>
  <c r="L26" i="1"/>
  <c r="L636" i="1"/>
  <c r="L635" i="1"/>
  <c r="L634" i="1"/>
  <c r="L22" i="1"/>
  <c r="L20" i="1"/>
  <c r="L19" i="1"/>
  <c r="L18" i="1"/>
  <c r="L633" i="1"/>
  <c r="L632" i="1"/>
  <c r="L631" i="1"/>
  <c r="L625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comments1.xml><?xml version="1.0" encoding="utf-8"?>
<comments xmlns="http://schemas.openxmlformats.org/spreadsheetml/2006/main">
  <authors>
    <author>yamile1</author>
    <author>Alba Yamile Vera Cumaco</author>
  </authors>
  <commentList>
    <comment ref="D4" authorId="0" shapeId="0">
      <text>
        <r>
          <rPr>
            <b/>
            <sz val="5"/>
            <color indexed="81"/>
            <rFont val="Tahoma"/>
            <family val="2"/>
          </rPr>
          <t>yamil</t>
        </r>
        <r>
          <rPr>
            <b/>
            <sz val="8"/>
            <color indexed="81"/>
            <rFont val="Tahoma"/>
            <family val="2"/>
          </rPr>
          <t>e1:</t>
        </r>
        <r>
          <rPr>
            <sz val="8"/>
            <color indexed="81"/>
            <rFont val="Tahoma"/>
            <family val="2"/>
          </rPr>
          <t xml:space="preserve">
PLANTA GLOBAL</t>
        </r>
      </text>
    </comment>
    <comment ref="D528" authorId="0" shapeId="0">
      <text>
        <r>
          <rPr>
            <b/>
            <sz val="9"/>
            <color indexed="81"/>
            <rFont val="Tahoma"/>
            <family val="2"/>
          </rPr>
          <t>yamile1:</t>
        </r>
        <r>
          <rPr>
            <sz val="9"/>
            <color indexed="81"/>
            <rFont val="Tahoma"/>
            <family val="2"/>
          </rPr>
          <t xml:space="preserve">
ELIMINE UNA FILA Y COLOQUE 1 AQUI</t>
        </r>
      </text>
    </comment>
    <comment ref="J534" authorId="1" shapeId="0">
      <text>
        <r>
          <rPr>
            <b/>
            <sz val="8"/>
            <color indexed="81"/>
            <rFont val="Tahoma"/>
            <family val="2"/>
          </rPr>
          <t>Alba Yamile Vera Cumaco: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A partir del 22/05/2014</t>
        </r>
      </text>
    </comment>
  </commentList>
</comments>
</file>

<file path=xl/comments2.xml><?xml version="1.0" encoding="utf-8"?>
<comments xmlns="http://schemas.openxmlformats.org/spreadsheetml/2006/main">
  <authors>
    <author>yamile1</author>
    <author>Alba Yamile Vera Cumaco</author>
  </authors>
  <commentList>
    <comment ref="B3" authorId="0" shapeId="0">
      <text>
        <r>
          <rPr>
            <b/>
            <sz val="5"/>
            <color indexed="81"/>
            <rFont val="Tahoma"/>
            <family val="2"/>
          </rPr>
          <t>yamil</t>
        </r>
        <r>
          <rPr>
            <b/>
            <sz val="8"/>
            <color indexed="81"/>
            <rFont val="Tahoma"/>
            <family val="2"/>
          </rPr>
          <t>e1:</t>
        </r>
        <r>
          <rPr>
            <sz val="8"/>
            <color indexed="81"/>
            <rFont val="Tahoma"/>
            <family val="2"/>
          </rPr>
          <t xml:space="preserve">
PLANTA GLOBAL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Alba Yamile Vera Cumaco: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A partir del 22/05/2014</t>
        </r>
      </text>
    </comment>
  </commentList>
</comments>
</file>

<file path=xl/comments3.xml><?xml version="1.0" encoding="utf-8"?>
<comments xmlns="http://schemas.openxmlformats.org/spreadsheetml/2006/main">
  <authors>
    <author>yamile1</author>
    <author>Alba Yamile Vera Cumaco</author>
  </authors>
  <commentList>
    <comment ref="B3" authorId="0" shapeId="0">
      <text>
        <r>
          <rPr>
            <b/>
            <sz val="5"/>
            <color indexed="81"/>
            <rFont val="Tahoma"/>
            <family val="2"/>
          </rPr>
          <t>yamil</t>
        </r>
        <r>
          <rPr>
            <b/>
            <sz val="8"/>
            <color indexed="81"/>
            <rFont val="Tahoma"/>
            <family val="2"/>
          </rPr>
          <t>e1:</t>
        </r>
        <r>
          <rPr>
            <sz val="8"/>
            <color indexed="81"/>
            <rFont val="Tahoma"/>
            <family val="2"/>
          </rPr>
          <t xml:space="preserve">
PLANTA GLOBAL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Alba Yamile Vera Cumaco: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A partir del 22/05/2014</t>
        </r>
      </text>
    </comment>
  </commentList>
</comments>
</file>

<file path=xl/sharedStrings.xml><?xml version="1.0" encoding="utf-8"?>
<sst xmlns="http://schemas.openxmlformats.org/spreadsheetml/2006/main" count="5570" uniqueCount="953">
  <si>
    <t>MINISTERIO DE TRANSPORTE</t>
  </si>
  <si>
    <t>PLANTA DE PERSONAL POR DEPENDENCIAS SEGÚN DECRETOS 2054  DE 2003 Y 88 DE 2011</t>
  </si>
  <si>
    <t>PG
(745)</t>
  </si>
  <si>
    <t>DENOMINACION DEL 
EMPLEO</t>
  </si>
  <si>
    <t>F</t>
  </si>
  <si>
    <t>CTO</t>
  </si>
  <si>
    <t>DEP</t>
  </si>
  <si>
    <t>CORD</t>
  </si>
  <si>
    <t>GRUPO ACTUAL</t>
  </si>
  <si>
    <t>GRUPO ACTUAL
DISPERSION</t>
  </si>
  <si>
    <t>PLANTA CON ENCARGO</t>
  </si>
  <si>
    <t>APELLIDOS Y NOMBRES</t>
  </si>
  <si>
    <t>D</t>
  </si>
  <si>
    <t>MINISTRO</t>
  </si>
  <si>
    <t>DM</t>
  </si>
  <si>
    <t>DESPACHO DEL MINISTRO</t>
  </si>
  <si>
    <t>ROJAS GIRALDO JORGE EDUARDO</t>
  </si>
  <si>
    <t>ASESOR</t>
  </si>
  <si>
    <t>SANTAMARIA ARISTIZABAL DANNA FABIOLA</t>
  </si>
  <si>
    <t>SECRETARIO</t>
  </si>
  <si>
    <t>Coordinadora 
Grupo Servicios de Apoyo
Despacho Ministra</t>
  </si>
  <si>
    <t>GRUPO SERVICIOS DE APOYO</t>
  </si>
  <si>
    <t>VARGAS CHINCHILLA MARIA CRISTINA</t>
  </si>
  <si>
    <t>RIVILLAS HERRERA JORGE ELIECER</t>
  </si>
  <si>
    <t>JARAMILLO RESTREPO JUAN GONZALO</t>
  </si>
  <si>
    <t>LOTERO ZULUAGA AMPARO</t>
  </si>
  <si>
    <t>SALAZAR NIETO SAMUEL OTTO</t>
  </si>
  <si>
    <t>PARDO QUINN CHRISTIAN</t>
  </si>
  <si>
    <t>ZAMBRANO DUQUE ANA MARIA</t>
  </si>
  <si>
    <t>BERNAL GONZALEZ JONATHAN DAVID</t>
  </si>
  <si>
    <t>SECRETARIO EJECUTIVO</t>
  </si>
  <si>
    <t>DVI</t>
  </si>
  <si>
    <t>DESPACHO DEL VICEMINISTRO DE INFRAESTRUCTURA</t>
  </si>
  <si>
    <t>MERCHAN CLARA TERESA</t>
  </si>
  <si>
    <t>AUXILIAR ADMINISTRATIVO</t>
  </si>
  <si>
    <t>HERNANDEZ PEREZ JOSE LUIS</t>
  </si>
  <si>
    <t>SG</t>
  </si>
  <si>
    <t>SECRETARIA GENERAL</t>
  </si>
  <si>
    <t>BAQUERO CELIS YESID DARIO</t>
  </si>
  <si>
    <t>CONDUCTOR MECANICO</t>
  </si>
  <si>
    <t>BORRAEZ GUERRERO WILLIAM HERNANDO</t>
  </si>
  <si>
    <t>CUERVO BENITEZ JUAN CARLOS</t>
  </si>
  <si>
    <t>GARZON RINCON CAMILO ALEJANDRO</t>
  </si>
  <si>
    <t>VARGAS MUETE CESAR AUGUSTO</t>
  </si>
  <si>
    <t>SECRETARIO GENERAL DE MINISTERIO</t>
  </si>
  <si>
    <t>Coordinadora-Encargada
Grupo Seguridad Vial
Despacho Viceministro de Transporte</t>
  </si>
  <si>
    <t>SANCHEZ GUTIERREZ PAULA ANDREA</t>
  </si>
  <si>
    <t>STH</t>
  </si>
  <si>
    <t>SUBDIRECCION DEL TALENTO HUMANO</t>
  </si>
  <si>
    <t>JURADO ERAZO MIGUEL ALEJANDRO</t>
  </si>
  <si>
    <t>VALENCIA OSPINA GLORIA AMPARO</t>
  </si>
  <si>
    <t>D.V.T</t>
  </si>
  <si>
    <t>DESPACHO DEL VICEMINISTRO DE TRANSPORTE</t>
  </si>
  <si>
    <t>SIERRA BUITRAGO NILSA</t>
  </si>
  <si>
    <t>TECNICO ADMINISTRATIVO</t>
  </si>
  <si>
    <t>ARANGO SANCHEZ OSCAR DE JESUS</t>
  </si>
  <si>
    <t xml:space="preserve">SUAREZ DAZA LUIS ENRIQUE </t>
  </si>
  <si>
    <t>VALDERRAMA SANCHEZ HORACIO</t>
  </si>
  <si>
    <t>POLANCO DIAZ JOHN JAIRO</t>
  </si>
  <si>
    <t>CONTRATISTA</t>
  </si>
  <si>
    <t>PINEDA CARVAJAL LILIANA PAOLA</t>
  </si>
  <si>
    <t>SG P</t>
  </si>
  <si>
    <t>PROFESIONAL UNIVERSITARIO</t>
  </si>
  <si>
    <t>Coordinadora 
Grupo Prensa 
Secretaría General</t>
  </si>
  <si>
    <t>GRUPO PRENSA</t>
  </si>
  <si>
    <t>JURADO SARMIENTO CLARA TERESA</t>
  </si>
  <si>
    <t>VAHOS QUINTERO BEATRIZ ELENA</t>
  </si>
  <si>
    <t>ROMERO LEAL DIEGO FERNANDO</t>
  </si>
  <si>
    <t>CONTRERAS QUINTERO LUZ STELLA</t>
  </si>
  <si>
    <t>SEGURA PEREZ ELIANA PATRICIA</t>
  </si>
  <si>
    <t xml:space="preserve">BARAJAS MEDINA MARÍA FERNANDA </t>
  </si>
  <si>
    <t>HURTADO GUTIÉRREZ KAROL SAMIRA</t>
  </si>
  <si>
    <t>BUSTILLO BENITO REVOLLO TATIANA MARGARITA</t>
  </si>
  <si>
    <t>MORENO ALEJO JACKSON LEONARDO</t>
  </si>
  <si>
    <t xml:space="preserve">GÓMEZ FRANCISCO </t>
  </si>
  <si>
    <t xml:space="preserve">TORRES HEYMAN </t>
  </si>
  <si>
    <t xml:space="preserve">PINZÓN FELIPE </t>
  </si>
  <si>
    <t xml:space="preserve">BARROS JOSÉ </t>
  </si>
  <si>
    <t>GÓMEZ BLANCO FRANKLIN RAFAEL</t>
  </si>
  <si>
    <t>GIL RODRÍGUEZ FREDY DAVID</t>
  </si>
  <si>
    <t>SGgCDI</t>
  </si>
  <si>
    <t>Coordinador 
Grupo Control Disciplinario Interno
Secretaria General</t>
  </si>
  <si>
    <t>GRUPO CONTROL DISCIPLINARIO INTERNO</t>
  </si>
  <si>
    <t>SERRANO POMBO ROXANA PAOLA</t>
  </si>
  <si>
    <t>ROPAIN TERNERA BERTHA ALICIA</t>
  </si>
  <si>
    <t>PAREDES VILLAMIL  MONICA</t>
  </si>
  <si>
    <t>CRUZ CORREDOR MARISOL</t>
  </si>
  <si>
    <t xml:space="preserve">ALBA ALBA JOSÉ LUIS </t>
  </si>
  <si>
    <t xml:space="preserve">DÍAZ GENNY CATHERINE </t>
  </si>
  <si>
    <t>SGgAC</t>
  </si>
  <si>
    <t>PROFESIONAL ESPECIALIZADO</t>
  </si>
  <si>
    <t>Coordinador 
Grupo Atención al Ciudadano
Secretaria General</t>
  </si>
  <si>
    <t>GRUPO  DE ATENCION AL CIUDADANO</t>
  </si>
  <si>
    <t>SANTOS RUEDA MARIA MERCEDES</t>
  </si>
  <si>
    <t>ROZO AREVALO GLORIA INES</t>
  </si>
  <si>
    <t>NIEVES OÑATE JOSE DEL CARMEN</t>
  </si>
  <si>
    <t>CHAPARRO ESPINOSA ELIZABETH</t>
  </si>
  <si>
    <t xml:space="preserve">GONZÁLEZ HUIZA ADRIANA MARCELA </t>
  </si>
  <si>
    <t xml:space="preserve">RODRÍGUEZ FERNÁNDEZ ANGELA ISABEL </t>
  </si>
  <si>
    <t>SGgI</t>
  </si>
  <si>
    <t>Coordinadora
Grupo Informatica
Secretaria General</t>
  </si>
  <si>
    <t>GRUPO INFORMATICA</t>
  </si>
  <si>
    <t>BAYONA ALBA YAZMINA TERESA</t>
  </si>
  <si>
    <t>CASTILLO VARGAS AURA INES</t>
  </si>
  <si>
    <t>PINILLA TORRES JESUS EUDORO</t>
  </si>
  <si>
    <t>POSSO ARBOLEDA CATALINO</t>
  </si>
  <si>
    <t>ANALISTA DE SISTEMAS</t>
  </si>
  <si>
    <t>JURADO FLOREZ BEATRIZ ELENA</t>
  </si>
  <si>
    <t>CARDENAS PALOMINO PABLO JOSE</t>
  </si>
  <si>
    <t>MENDOZA ALMANZA NAYIBE CECILIA</t>
  </si>
  <si>
    <t>PARAMO MELO RICARDO ALFONSO</t>
  </si>
  <si>
    <t>GARAVITO BELTRAN MISAEL ARMANDO</t>
  </si>
  <si>
    <t>SIERRA JAIMES MARTHA FRANCELINA</t>
  </si>
  <si>
    <t>CORREA MORENO JOHN MARIO</t>
  </si>
  <si>
    <t>PARAMO PORRAS DAVID GUILLENTY</t>
  </si>
  <si>
    <t>ACERO GUERRA GERMAN ERNESTO</t>
  </si>
  <si>
    <t>COCA BERNAL CRISOBOLO ENRIQUE</t>
  </si>
  <si>
    <t xml:space="preserve">GONZÁLEZ JIMÉNEZ CESAR AUGUSTO </t>
  </si>
  <si>
    <t>CÓRDOBA VIVAR CESAR TULIO</t>
  </si>
  <si>
    <t>NIÑO ROMERO WILSON</t>
  </si>
  <si>
    <t>MEDINA VARGAS OSCAR DARÍO</t>
  </si>
  <si>
    <t>GIRALDO CHAMORRO ANDRÉS</t>
  </si>
  <si>
    <t>CRUZ BEAYN ADRIANA LUCÍA</t>
  </si>
  <si>
    <t>VÁSQUEZ ERMERAL NINFA LUZ</t>
  </si>
  <si>
    <t xml:space="preserve">CORREA GÓMEZ JULIO CÉSAR </t>
  </si>
  <si>
    <t>BETANCOURT VARGAS CRISTIAN MARCELO</t>
  </si>
  <si>
    <t>MARTÍNEZ TORRES PEDRO ENRIQUE</t>
  </si>
  <si>
    <t>CARVAJAL HERRERA RUBEN DARÍO</t>
  </si>
  <si>
    <t>RODRÍGUEZ ARDILA ALFONSO</t>
  </si>
  <si>
    <t>SGgN</t>
  </si>
  <si>
    <t>Coordinadora 
Grupo Notificaciones
Secretaria General</t>
  </si>
  <si>
    <t>GRUPO NOTIFICACIONES</t>
  </si>
  <si>
    <t>CHAVARRO NIEBLES SILVIA RAQUEL</t>
  </si>
  <si>
    <t>PASCAGAZA PEREZ VICTOR MANUEL</t>
  </si>
  <si>
    <t>CASTRO MARULANDA DIANA PATRICIA</t>
  </si>
  <si>
    <t>OFCi</t>
  </si>
  <si>
    <t>JEFE DE OFICINA</t>
  </si>
  <si>
    <t>OCI</t>
  </si>
  <si>
    <t>OFICINA DE CONTROL INTERNO</t>
  </si>
  <si>
    <t>CONDE ROMERO LUZ STELLA DE LA CONCEPCION</t>
  </si>
  <si>
    <t xml:space="preserve">Coordinador 
Grupo Auditoria, Gestión y Control Interno Sectorial
Oficina Control Interno </t>
  </si>
  <si>
    <t>GRUPO AUDITORIA, GESTION Y CONTROL INTERNO SECTORIAL</t>
  </si>
  <si>
    <t xml:space="preserve">REATIGA MADRID JUAN CARLOS </t>
  </si>
  <si>
    <t>CHINOME BARRERA LUIS ORLANDO</t>
  </si>
  <si>
    <t>SARMIENTO PALACIOS OLGA NIDIA</t>
  </si>
  <si>
    <t>OPERARIO CALIFICADO</t>
  </si>
  <si>
    <t>ARTEAGA MUÑOZ SANDRA PATRICIA</t>
  </si>
  <si>
    <t>Coordinador 
Grupo Asesoría y Acompañamiento de Control Interno. 
Oficina de Control Interno</t>
  </si>
  <si>
    <t xml:space="preserve">GRUPO ASESORÍA Y ACOMPAÑAMIENTO DE CONTROL INTERNO </t>
  </si>
  <si>
    <t xml:space="preserve">GONZALEZ TAPIAS WILSON </t>
  </si>
  <si>
    <t>NUÑEZ IBATA GERMAN ALIRIO</t>
  </si>
  <si>
    <t>AMADO SIERRA JUDDY ALEXANDRA</t>
  </si>
  <si>
    <t>ESTUPIÑAN DUARTE ELSA</t>
  </si>
  <si>
    <t>OF J</t>
  </si>
  <si>
    <t>OFICINA JURIDICA</t>
  </si>
  <si>
    <t>JgC</t>
  </si>
  <si>
    <t>OAJ</t>
  </si>
  <si>
    <t>GRUPO JURISDICCION COACTIVA</t>
  </si>
  <si>
    <t>CASTILLEJO BELTRAN SANDRA YANETH</t>
  </si>
  <si>
    <t>Coordinador 
Grupo Jurisdiccion Coativa
Oficina Asesora Jurídica</t>
  </si>
  <si>
    <t xml:space="preserve">NIEVES LOPEZ JOSE GABRIEL </t>
  </si>
  <si>
    <t>USECHE LOPEZ VICTOR EFRAIN</t>
  </si>
  <si>
    <t>PRIETO MANRIQUE FLOR MERCEDES</t>
  </si>
  <si>
    <t>HERNANDEZ VILLADIEGO MARIA DEL ROSARIO</t>
  </si>
  <si>
    <t>LEON ORDOÑEZ EMILCE</t>
  </si>
  <si>
    <t>SALAS PEREZ LILIA MARCEL</t>
  </si>
  <si>
    <t xml:space="preserve">PINILLOS DE LIEVANO MILADY </t>
  </si>
  <si>
    <t>JgDJ</t>
  </si>
  <si>
    <t>Coordinador 
Grupo Defensa Judicial
Oficina Asesora Jurídica</t>
  </si>
  <si>
    <t>GRUPO DEFENSA  JUDICIAL</t>
  </si>
  <si>
    <t>GOMEZ ROJAS WILLIAM JESUS</t>
  </si>
  <si>
    <t>OFICINA ASESORA JURIDICA</t>
  </si>
  <si>
    <t>VIVAS BARRAGAN MARIA DEL CARMEN</t>
  </si>
  <si>
    <t>VASQUEZ RAMIREZ HECTOR LIBORIO</t>
  </si>
  <si>
    <t>GIL LA ROTTA DORA INES</t>
  </si>
  <si>
    <t>VASQUEZ SANCHEZ LILIANA MARIA</t>
  </si>
  <si>
    <t>GOMEZ CORTES FLOR ALBA</t>
  </si>
  <si>
    <t>QUINTANA CABEZA ANGELA ESPERANZA</t>
  </si>
  <si>
    <t>COY CARRASCO HELBER IVAN</t>
  </si>
  <si>
    <t>HERNANDEZ SEGURA JORGE ENRIQUE</t>
  </si>
  <si>
    <t>CLAVIJO CASTRO ANA FELISA</t>
  </si>
  <si>
    <t xml:space="preserve">RODRIGUEZ CORREA RICARDO </t>
  </si>
  <si>
    <t xml:space="preserve">PACHECO OCHOA GLORIA CECILIA </t>
  </si>
  <si>
    <t xml:space="preserve">SUAZA SAENZ JENNIFER CONSTANZA </t>
  </si>
  <si>
    <t xml:space="preserve">RUÍZ GÓMEZ WILLIAM ORLANDO </t>
  </si>
  <si>
    <t xml:space="preserve">MARROQUIN DURAN MARÍA FANNY </t>
  </si>
  <si>
    <t>JgCto</t>
  </si>
  <si>
    <t>Coordinadora 
Grupo Contratos
Oficina Asesora Jurídica</t>
  </si>
  <si>
    <t>GRUPO DE CONTRATOS</t>
  </si>
  <si>
    <t>VARGAS SINISTERRA ISABEL CRISTINA</t>
  </si>
  <si>
    <t xml:space="preserve">PABON PARRADO WILLIAM IGNACIO </t>
  </si>
  <si>
    <t>BUSTOS CHILA FLOR MARINA</t>
  </si>
  <si>
    <t>SANCHEZ GARZON LUZ MERY</t>
  </si>
  <si>
    <t>JARABA VARGAS ROCIO CARLOTA</t>
  </si>
  <si>
    <t xml:space="preserve">SANABRIA CUPAJITA WILLIAM ALEXANDER </t>
  </si>
  <si>
    <t>SAMUDIO CASALLAS JOSE ANTONIO</t>
  </si>
  <si>
    <t xml:space="preserve">CRUZ MOYA ISABEL CRISTINA </t>
  </si>
  <si>
    <t xml:space="preserve">ESCOBAR PÉREZ VICTORIA EUGENIA </t>
  </si>
  <si>
    <t xml:space="preserve">CARO RODRIGUEZ GUILLERMO </t>
  </si>
  <si>
    <t xml:space="preserve">MESTRE HINOJOSA MIGUEL EDUARDO </t>
  </si>
  <si>
    <t xml:space="preserve">REY OROZCO LUIS ARIEL </t>
  </si>
  <si>
    <t xml:space="preserve">MARIÑO BARRIENTOS ANA MARÍA </t>
  </si>
  <si>
    <t xml:space="preserve">FERNÁNDEZ DUQUE ELIZABETH </t>
  </si>
  <si>
    <t xml:space="preserve">PIÑERES SENIOR NELSON RUBEN </t>
  </si>
  <si>
    <t xml:space="preserve">SÁNCHEZ GUERRA MOISES EDUARDO </t>
  </si>
  <si>
    <t xml:space="preserve">SÁNCHEZ GÓMEZ SANDRA MILENA </t>
  </si>
  <si>
    <t xml:space="preserve">ALZATE ZULUAGA NICOLAS </t>
  </si>
  <si>
    <t xml:space="preserve">LONDOÑO GUARIN CATALINA </t>
  </si>
  <si>
    <t>VALDEBLANQUEZ TAMARA MAURICIO RAFAEL</t>
  </si>
  <si>
    <t xml:space="preserve">GÓMEZ  SAAD LUIS ALBERTO </t>
  </si>
  <si>
    <t xml:space="preserve">GÓMEZ CESAR </t>
  </si>
  <si>
    <t>JgAL</t>
  </si>
  <si>
    <t>ASESOR
(E.ASESOR 13)</t>
  </si>
  <si>
    <t xml:space="preserve">Coordinadora 
Grupo Conceptos y Apoyo Legal 
Oficina Asesora Jurídica </t>
  </si>
  <si>
    <t xml:space="preserve">GRUPO CONCEPTOS Y APOYO LEGAL </t>
  </si>
  <si>
    <t>MONTOYA CAMPOS CLAUDIA FABIOLA</t>
  </si>
  <si>
    <t xml:space="preserve">SUAREZ ALEJO MAGDA PAOLA </t>
  </si>
  <si>
    <t xml:space="preserve">RAMIREZ CRUZ AMPARO ASTRID </t>
  </si>
  <si>
    <t>HERRERA ZAPATA MARIO ALEJANDRO</t>
  </si>
  <si>
    <t>LOBERA CLARA INES</t>
  </si>
  <si>
    <t xml:space="preserve">ROJAS BELLO DIANA MARCELA </t>
  </si>
  <si>
    <t xml:space="preserve">SALINAS HERNÁNDEZ PEDRO NEL </t>
  </si>
  <si>
    <t xml:space="preserve">ALDANA NARANJO ANGELA </t>
  </si>
  <si>
    <t>OP</t>
  </si>
  <si>
    <t>JEFE DE OFICINA ASESORA DE PLANEACION</t>
  </si>
  <si>
    <t>OAP</t>
  </si>
  <si>
    <t>OFICINA ASESORA DE PLANEACION</t>
  </si>
  <si>
    <t>SALCEDO ACERO CLAUDIA MILENA</t>
  </si>
  <si>
    <t>OBREGON ARDILA LUIS EDUARDO</t>
  </si>
  <si>
    <t>BENAVIDES MENDOZA RUTH EMILCE</t>
  </si>
  <si>
    <t xml:space="preserve">DUCON SALCEDO LUZ ALEJANDRA </t>
  </si>
  <si>
    <t xml:space="preserve">RAIRAN CARRILLO IVAN DARÍO </t>
  </si>
  <si>
    <t xml:space="preserve">GÓMEZ BARRERA SERGIO DAVID </t>
  </si>
  <si>
    <t xml:space="preserve">MARTÍNEZ CARRILLO CATALINA DEL PILAR </t>
  </si>
  <si>
    <t xml:space="preserve">RAMÍREZ ARANGUREN RICARDO ANTONIO </t>
  </si>
  <si>
    <t>Coordinador 
Grupo Planificación Sectorial- Oficina Asesora de Planeación</t>
  </si>
  <si>
    <t>GRUPO PLANIFICACION SECTORIAL</t>
  </si>
  <si>
    <t xml:space="preserve">ALFONSO HURTADO MARISOL </t>
  </si>
  <si>
    <t>MURILLO QUINTERO EDGAR JAVIER</t>
  </si>
  <si>
    <t>TORRADO SAGRA CARMENZA</t>
  </si>
  <si>
    <t>ESCOBAR SERRANO MARTHA LUCIA</t>
  </si>
  <si>
    <t xml:space="preserve">MENESES TRUJILLO DIEGO FERNANDO </t>
  </si>
  <si>
    <t>GRUPO PROGRAMACION Y SEGUIMIENTO</t>
  </si>
  <si>
    <t>PABON NUÑEZ JESUS</t>
  </si>
  <si>
    <t>RUIZ GONZALEZ ALIRIA</t>
  </si>
  <si>
    <t>Coordinador 
Grupo Programación y seguimiento - Oficina Asesora de Planeación</t>
  </si>
  <si>
    <t>MORAN MUESES SEGUNDO MIGUEL</t>
  </si>
  <si>
    <t>CAMACHO BENITEZ CLAUDIA</t>
  </si>
  <si>
    <t>Coordinador 
Grupo Desarrollo Administrativo
Oficina Asesora de Planeación</t>
  </si>
  <si>
    <t>GRUPO DESARROLLO ADMINISTRATIVO</t>
  </si>
  <si>
    <t xml:space="preserve">GOMEZ MORENO LUIS FERNANDO </t>
  </si>
  <si>
    <t>PRIETO ALVARADO GONZALO</t>
  </si>
  <si>
    <t>HOMEZ RAMIREZ AMPARO</t>
  </si>
  <si>
    <t>BERNAL PEREZ SANDRA OLIVA</t>
  </si>
  <si>
    <t>RE</t>
  </si>
  <si>
    <t>OFICINA DE REGULACIÓN ECONÓMICA</t>
  </si>
  <si>
    <t xml:space="preserve">ACOSTA MANRIQUE OSCAR GUSTAVO  </t>
  </si>
  <si>
    <t>ORE</t>
  </si>
  <si>
    <t>CARDENAS PEREZ LADY CAROLINA</t>
  </si>
  <si>
    <t>Coordinador 
Grupo Económico Financiero
Oficina Regulación Económica</t>
  </si>
  <si>
    <t>GRUPO ECONOMICO-FINANCIERO</t>
  </si>
  <si>
    <t>FRANCO MORALES MARIO</t>
  </si>
  <si>
    <t>PEÑARANDA BAUTISTA RAFAEL ARMANDO</t>
  </si>
  <si>
    <t>RODRIGUEZ BELTRAN MARTHA LUCRESIA</t>
  </si>
  <si>
    <t xml:space="preserve">SERRANO GOMEZ HUGO IMER </t>
  </si>
  <si>
    <t>PULIDO BARON CLAUDIA ESPERANZA</t>
  </si>
  <si>
    <t xml:space="preserve">PACHON ACHURY LUIS ARIEL </t>
  </si>
  <si>
    <t xml:space="preserve">CASASBUENAS GÓMEZ PAOLA </t>
  </si>
  <si>
    <t xml:space="preserve">MORENO BARON JULIAN ANDRES </t>
  </si>
  <si>
    <t xml:space="preserve">PACHECO FLOREZ MELISA PAOLA </t>
  </si>
  <si>
    <t>Coordinadora 
Grupo Logística y Carga de la Oficina Regulación Económica</t>
  </si>
  <si>
    <t>GRUPO DE LOGISTICA Y CARGA</t>
  </si>
  <si>
    <t>RODRIGUEZ PINEDO ANDREA LORENA</t>
  </si>
  <si>
    <t xml:space="preserve">TIJO  MARINA </t>
  </si>
  <si>
    <t>MELO MORENO OSCAR GIOVANNI</t>
  </si>
  <si>
    <t>AGUDELO BARRERO GERMAN CARLOS</t>
  </si>
  <si>
    <t xml:space="preserve">TIGA SEGURA  DIANA MARCELA </t>
  </si>
  <si>
    <t xml:space="preserve">VILLAREJO UMAÑA ARNOLD MAURICIO </t>
  </si>
  <si>
    <t xml:space="preserve">COTES NIEBLES NATAHALIE </t>
  </si>
  <si>
    <t xml:space="preserve">BALANTA CRIOLLO JHONNY ARLEY </t>
  </si>
  <si>
    <t xml:space="preserve">PUERTO POLANIA ARMANDO </t>
  </si>
  <si>
    <t xml:space="preserve">VESGA MARTÍNEZ JAIRO </t>
  </si>
  <si>
    <t xml:space="preserve">PACHECO MOLANO JOSÉ ALONSO </t>
  </si>
  <si>
    <t xml:space="preserve">CASTILLO SÁNCHEZ OMAR ORLANDO </t>
  </si>
  <si>
    <t xml:space="preserve">RODRIGUEZ ESCOBAR CRISTIAM DAVID </t>
  </si>
  <si>
    <t xml:space="preserve">BADILLO ESPITIA RAUL ALBERTO </t>
  </si>
  <si>
    <t xml:space="preserve">GUZMAN ESCOBAR JOSÉ VICENTE </t>
  </si>
  <si>
    <t xml:space="preserve">ORTIZ RENNEBERG JUAN CAMILO </t>
  </si>
  <si>
    <t xml:space="preserve">VISBAL MARTÍNEZ JAVIER DE JESÚS </t>
  </si>
  <si>
    <t xml:space="preserve">CELIS GÓMEZ MARÍA CAMILA </t>
  </si>
  <si>
    <t>VT</t>
  </si>
  <si>
    <t>VICEMINISTRO</t>
  </si>
  <si>
    <t>VICEMINISTRO DE TRANSPORTE</t>
  </si>
  <si>
    <t>MAYA MARTINEZ ALEJANDRO</t>
  </si>
  <si>
    <t>SECRETARIO EJECUTIVO DEL DESPACHO DE VICEMINISTRO</t>
  </si>
  <si>
    <t>AGUDELO RIVERA ELIANA PATRICIA</t>
  </si>
  <si>
    <t>SANTA MÉNDEZ ADRIANA LUCÍA</t>
  </si>
  <si>
    <t>DTT</t>
  </si>
  <si>
    <t>DIRECTOR TECNICO</t>
  </si>
  <si>
    <t>DIRECCION DE TRANSPORTE Y TRÁNSITO</t>
  </si>
  <si>
    <t>OSPINA ARIAS AYDA LUCY</t>
  </si>
  <si>
    <t>MOLINA CEBALLOS MAGOLA EUGENIA</t>
  </si>
  <si>
    <t xml:space="preserve">BOHORQUEZ BARRETO MARIA CLAUDIA </t>
  </si>
  <si>
    <t>RAMIREZ BONILLA JAIME HUMBERTO</t>
  </si>
  <si>
    <t>MARTIN BONELL LAURA MARINA</t>
  </si>
  <si>
    <t>CORTES ORTIZ JHIRMANDI</t>
  </si>
  <si>
    <t>PINILLA MARTINEZ JUAN CRISOSTOMO</t>
  </si>
  <si>
    <t xml:space="preserve">LARA BARBON DEISY AMPARO </t>
  </si>
  <si>
    <t xml:space="preserve">JIMÉNEZ MARTÍNEZ DIANA LORENA </t>
  </si>
  <si>
    <t xml:space="preserve">HOFFMANN DEL VALLE JOSÉ ALEJANDRO </t>
  </si>
  <si>
    <t xml:space="preserve">CURE ALVAREZ ORLANDO ELIAS </t>
  </si>
  <si>
    <t xml:space="preserve">BECERRA SAENZ RICARDO </t>
  </si>
  <si>
    <t xml:space="preserve">RODAS MONSALVE KIRA CAROLINA </t>
  </si>
  <si>
    <t xml:space="preserve">PRADA RICARDO MARÍA ALEXANDRA </t>
  </si>
  <si>
    <t xml:space="preserve">VILLAMIL MEDINA LUZ HELENA </t>
  </si>
  <si>
    <t>DTTgA</t>
  </si>
  <si>
    <t>SUBTTE</t>
  </si>
  <si>
    <t>Coordinadora  
Grupo Apoyo DTT</t>
  </si>
  <si>
    <t>GRUPO  APOYO</t>
  </si>
  <si>
    <t>CUADROS NUÑEZ LILIA BEATRIZ</t>
  </si>
  <si>
    <t>HERNANDEZ DAZA MORELLA DE LA CONSOLACION</t>
  </si>
  <si>
    <t>AUCIQUE JIMENEZ ANA MARCELA</t>
  </si>
  <si>
    <t xml:space="preserve">RUÍZ HERRERA RAFAEL RICARDO </t>
  </si>
  <si>
    <t>DTTgUMUS</t>
  </si>
  <si>
    <t>GRUPO UNIDAD DE MOVILIDAD URBANA SOSTENIBLE - UMUS</t>
  </si>
  <si>
    <t>CARVAJAL GALLEGO EDGAR JOHN JAIRO</t>
  </si>
  <si>
    <t>BARBOSA SANCHEZ LUZ FABIOLA</t>
  </si>
  <si>
    <t>DIAZ GARCIA  ALBA ROCIO</t>
  </si>
  <si>
    <t xml:space="preserve">PIRABAN GUIO ROSANA </t>
  </si>
  <si>
    <t xml:space="preserve">AVENDAÑO ORTEGON ANGELlCA MARÍA </t>
  </si>
  <si>
    <t xml:space="preserve">ACEVEDO MANTILLA GUILLERMO ALBERTO </t>
  </si>
  <si>
    <t xml:space="preserve">PÉREZ PINTO JUAN PABLO </t>
  </si>
  <si>
    <t xml:space="preserve">MARQUEZ OSPINA JUAN CAMILO FLORENTINO </t>
  </si>
  <si>
    <t xml:space="preserve">MOJICA GARZON FREDY JAVIER </t>
  </si>
  <si>
    <t xml:space="preserve">BELTRAN REAL OSCAR MAURICIO </t>
  </si>
  <si>
    <t xml:space="preserve">PIANETA SAAVEDRA GERMAN DARÍO </t>
  </si>
  <si>
    <t xml:space="preserve">AGUDELO MOSCOSO JUAN CAMILO </t>
  </si>
  <si>
    <t xml:space="preserve">LÓPEZ BUSTOS ELKIN ANDRES </t>
  </si>
  <si>
    <t xml:space="preserve">SUAREZ RODRIGUEZ JAIME ALBERTO </t>
  </si>
  <si>
    <t xml:space="preserve">GELVEZ PINZON JOHANNA MONICA DEL PILAR </t>
  </si>
  <si>
    <t xml:space="preserve">DELGADO ORTIZ AURA SUSANA </t>
  </si>
  <si>
    <t xml:space="preserve">RINCON RIVEROS NELLY JOHANNA </t>
  </si>
  <si>
    <t xml:space="preserve">GUTIÉRREZ CARDENAS CLAUDIA YASMIN </t>
  </si>
  <si>
    <t xml:space="preserve">OSORIO SÁNCHEZ DIANA MARÍA </t>
  </si>
  <si>
    <t xml:space="preserve">RUEDA TORRES CAROLINA </t>
  </si>
  <si>
    <t xml:space="preserve">VARELA ACEVEDO MONICA CLAUDIA MARCELA </t>
  </si>
  <si>
    <t xml:space="preserve">ZAMBRANO AVILA ANDREA VIVIANA </t>
  </si>
  <si>
    <t xml:space="preserve">MERA VILLARREAL PAULA ANDREA </t>
  </si>
  <si>
    <t xml:space="preserve">ORJUELA FORERO SORAIDA </t>
  </si>
  <si>
    <t xml:space="preserve">CANO MONROY EDGAR IVAN </t>
  </si>
  <si>
    <t xml:space="preserve">NEYVA MORALES ARIEL IGNACIO </t>
  </si>
  <si>
    <t xml:space="preserve">SÁNCHEZ QUESADA CARLOS ANDRES </t>
  </si>
  <si>
    <t>DTTgIAEmTT</t>
  </si>
  <si>
    <t>Coordinador 
Grupo de Información y Asesoría Especializada en Materia de Transporte y Tránsito - DTT</t>
  </si>
  <si>
    <t>GRUPO DE INFORMACION Y ASESORIA ESPECIALIZADA EN MATERIA DE TRANSPORTE Y TRANSITO</t>
  </si>
  <si>
    <t>CADENA PALOMINO LUIS ALFONSO</t>
  </si>
  <si>
    <t>CHACON GONZALEZ DANIEL ARTURO</t>
  </si>
  <si>
    <t>MURILLO OCAMPO GUILLERMO</t>
  </si>
  <si>
    <t>MIER CARDENAS ARMANDO LEONIDAS</t>
  </si>
  <si>
    <t>LOPEZ GIRON LILIANA</t>
  </si>
  <si>
    <t>SANCHEZ PALACIOS ADRIANA YUDDY</t>
  </si>
  <si>
    <t>AMARILES CASTAÑO MARIO</t>
  </si>
  <si>
    <t>LOBO COLMENARES ANDREA CAROLINA</t>
  </si>
  <si>
    <t>JAIMES GARZON JULIAN MANUEL ALFONSO</t>
  </si>
  <si>
    <t>DTT-Runt</t>
  </si>
  <si>
    <t>Coordinador 
Grupo Coordinación  RUNT- DTT
Subdirector de Tránsito</t>
  </si>
  <si>
    <t>GRUPO COORDINACION RUNT</t>
  </si>
  <si>
    <t>GONZALEZ HURTADO MANUEL</t>
  </si>
  <si>
    <t>DIAZ CEPEDA ROMULO</t>
  </si>
  <si>
    <t>LOPEZ HERNANDEZ HARRY JOSE</t>
  </si>
  <si>
    <t>VALENCIA OSPINA DIANA MARCELA</t>
  </si>
  <si>
    <t>NEIRA GALVAN ISABEL</t>
  </si>
  <si>
    <t xml:space="preserve">GÓMEZ SANDOVAL JOHN HAMILTON </t>
  </si>
  <si>
    <t xml:space="preserve">NIETO MARTÍNEZ OLGA PATRICIA </t>
  </si>
  <si>
    <t xml:space="preserve">NEGRETE QUINTERO RAFAEL ALBERTO </t>
  </si>
  <si>
    <t xml:space="preserve">MOLINA SOLANO RONALD MICHEL </t>
  </si>
  <si>
    <t xml:space="preserve">CUELLO GONZÁLEZ LILIANA MARÍA </t>
  </si>
  <si>
    <t xml:space="preserve">GUTIÉRREZ NOGUERA EDUARDO CARLOS </t>
  </si>
  <si>
    <t xml:space="preserve">ANDRADE AMEZQUITA LILIANA AMPARO </t>
  </si>
  <si>
    <t xml:space="preserve">LEON ARÉVALO JAVIER ANDRES </t>
  </si>
  <si>
    <t xml:space="preserve">OLIVEROS USECHE CARLOS ALBERTO </t>
  </si>
  <si>
    <t xml:space="preserve">BARROS CALDERIN JUAN CARLOS </t>
  </si>
  <si>
    <t>Coordinadora 
Grupo Reposición Integral de Vehículos</t>
  </si>
  <si>
    <t>GRUPO REPOSICIÓN INTEGRAL DE VEHICULOS</t>
  </si>
  <si>
    <t>HERRERA GARCIA BETTY ESPERANZA</t>
  </si>
  <si>
    <t>DTTgRIV</t>
  </si>
  <si>
    <t>CULMA SOACHA MARTHA ISABEL</t>
  </si>
  <si>
    <t>VARGAS FORERO VIVIANA ROCIO</t>
  </si>
  <si>
    <t>PEDRAZA CLAVIJO GLADYS YOLANDA</t>
  </si>
  <si>
    <t>RODRIGUEZ FERREIRA SANDRA MILENA</t>
  </si>
  <si>
    <t xml:space="preserve">ANGEL BARREIRO LILIANA XIMENA </t>
  </si>
  <si>
    <t xml:space="preserve">MONTERO ROMERO VICTOR ANDRES </t>
  </si>
  <si>
    <t xml:space="preserve">GÓMEZ BECERRA LUISA FERNANDA </t>
  </si>
  <si>
    <t xml:space="preserve">REYES CIFUENTES NATALlA </t>
  </si>
  <si>
    <t xml:space="preserve">ZABALETA DURAN YENNY VANESSA </t>
  </si>
  <si>
    <t xml:space="preserve">RODRIGUEZ RINCON SONIA JANETH </t>
  </si>
  <si>
    <t xml:space="preserve">RIOS MORENO LAURA JOHANNA </t>
  </si>
  <si>
    <t xml:space="preserve">ROMERO SONIA MILENA STELLA </t>
  </si>
  <si>
    <t xml:space="preserve">CERON GUEVARA ELIANA MARGARITA </t>
  </si>
  <si>
    <t xml:space="preserve">ORDOSGOITIA MOHADIE RENE ANDRES </t>
  </si>
  <si>
    <t xml:space="preserve">DÍAZ GRANADOS MORA CECILIA </t>
  </si>
  <si>
    <t xml:space="preserve">DÍAZ SALDARRIAGA RODRIGO </t>
  </si>
  <si>
    <t xml:space="preserve">CRUZ CORREDOR DORIS JANNETH </t>
  </si>
  <si>
    <t xml:space="preserve">BALLESTAS MERLANO MARTHA CECILIA </t>
  </si>
  <si>
    <t xml:space="preserve">RUBIANO MONTOYA MONICA ALEXANDRA </t>
  </si>
  <si>
    <t xml:space="preserve">HERRERA ALDANA YUDY LIZETH </t>
  </si>
  <si>
    <t xml:space="preserve">OLIVELLA JIMÉNEZ DANIELA </t>
  </si>
  <si>
    <t xml:space="preserve">CALDERON BENAVIDES CLAUDIA LILIANA </t>
  </si>
  <si>
    <t xml:space="preserve">HERRERA SÁNCHEZ DIANA CAROLINA </t>
  </si>
  <si>
    <t xml:space="preserve">TRIVIÑO SÁNCHEZ CAROLINA </t>
  </si>
  <si>
    <t xml:space="preserve">PUERTO DE SILVA AMANDA </t>
  </si>
  <si>
    <t xml:space="preserve">GONZÁLEZ RODRIGUEZ RENE PAULL </t>
  </si>
  <si>
    <t xml:space="preserve">RICO RODRIGUEZ HEBERT EFRAIN </t>
  </si>
  <si>
    <t>DTTgIDTTSv</t>
  </si>
  <si>
    <t>Coordinador 
Grupo Investigación y Desarrollo en Transporte y Tránsito en Seguridad Vial - DTT</t>
  </si>
  <si>
    <t xml:space="preserve">GRUPO INVESTIGACION Y DESARROLLO EN TRANSPORTE, TRANSITO Y SEGURIDAD VIAL </t>
  </si>
  <si>
    <t>AVILA RODRIGUEZ GERARDO</t>
  </si>
  <si>
    <t>LOZANO RAHN YINEIDA</t>
  </si>
  <si>
    <t xml:space="preserve">SANCHEZ PRADA MARCELA JIMENA    </t>
  </si>
  <si>
    <t>MANGA HENAO ANA PATRICIA</t>
  </si>
  <si>
    <t>CAMPOS GAMBOA YOLANDA</t>
  </si>
  <si>
    <t>VANEGAS OLAYA MARIA DEL PILAR</t>
  </si>
  <si>
    <t>DTTgCDT</t>
  </si>
  <si>
    <t xml:space="preserve">Coordinador 
Grupo Coordinacion de Direcciones Territoriales
Direccion de Transporte y Tránsito </t>
  </si>
  <si>
    <t>GRUPO COORDINACION DE DIRECCIONES TERRITORIALES</t>
  </si>
  <si>
    <t>VILLAMIZAR ARCHILA CARMEN NELLY</t>
  </si>
  <si>
    <t>MUÑOZ ÑAÑEZ MARTHA LUCIA</t>
  </si>
  <si>
    <t>LUGO RAMIREZ LILIANA</t>
  </si>
  <si>
    <t>DTTgITS</t>
  </si>
  <si>
    <t>Director del Equipo</t>
  </si>
  <si>
    <t>COOR GRUPO SISTEMAS INTELIGENTES DE TRANSPORTE - ITS</t>
  </si>
  <si>
    <t>GRUPO ITS - Sistemas Inteligentes de Transporte</t>
  </si>
  <si>
    <t xml:space="preserve">CARRILLO FRANCO JELKIN ZAIR </t>
  </si>
  <si>
    <t xml:space="preserve">ABELLO ALVAREZ MANUEL DOMINGO </t>
  </si>
  <si>
    <t xml:space="preserve">CEBALLOS OSPINA JUAN PABLO </t>
  </si>
  <si>
    <t xml:space="preserve">CACERES CASTELLANOS DIANA MARGARITA </t>
  </si>
  <si>
    <t xml:space="preserve">PRADO VERJEL JHON ALEXANDER </t>
  </si>
  <si>
    <t xml:space="preserve">GARZON ARIAS JAVIER ANDRES </t>
  </si>
  <si>
    <t xml:space="preserve">HERRERA QUINTERO LUIS FELIPE </t>
  </si>
  <si>
    <t xml:space="preserve">NUÑEZ RODRIGUEZ LUIS MIGUEL </t>
  </si>
  <si>
    <t xml:space="preserve">LLANO NARANJO NICOLAS </t>
  </si>
  <si>
    <t xml:space="preserve">VEGA ROZO NESTOR JAVIER </t>
  </si>
  <si>
    <t xml:space="preserve">ORTIZ SALAZAR LEIDY VIVIANA </t>
  </si>
  <si>
    <t xml:space="preserve">MACHADO JORGE ENRIQUE </t>
  </si>
  <si>
    <t xml:space="preserve">GUTIÉRREZ OSORIO CAMILO ALBEIRO </t>
  </si>
  <si>
    <t xml:space="preserve">GALLEGO RUÍZ LINA MARCELA </t>
  </si>
  <si>
    <t xml:space="preserve">CARRILLO PINZON JERZON YAMIR </t>
  </si>
  <si>
    <t xml:space="preserve">ROJO BERMUDEZ LUIS ALBERTO </t>
  </si>
  <si>
    <t>DTT-ST</t>
  </si>
  <si>
    <t>SUBDIRECTOR</t>
  </si>
  <si>
    <t>SUBDIRECCION DE TRANSPORTE</t>
  </si>
  <si>
    <t>DDT-ST</t>
  </si>
  <si>
    <t>GUAMAN  JOSE ANTONIO</t>
  </si>
  <si>
    <t>TRIVIÑO FERREIRA ANGELICA PATRICIA</t>
  </si>
  <si>
    <t xml:space="preserve">GONZÁLEZ AVELLANEDA LÁZARO DIMAS </t>
  </si>
  <si>
    <t xml:space="preserve">SÁNCHEZ MENESES RICARDO ERNESTO </t>
  </si>
  <si>
    <t xml:space="preserve">LÓPEZ GÓMEZ ANDRES FELIPE </t>
  </si>
  <si>
    <t>DTT-ST-gOPTT</t>
  </si>
  <si>
    <t xml:space="preserve">Coordinador 
Grupo Operativo de Transporte Terrestre 
Subdirección de Transporte </t>
  </si>
  <si>
    <t>GRUPO OPERATIVO DE TRANSPORTE TERRESTRE</t>
  </si>
  <si>
    <t>AGUILLON BUITRAGO JAVIER ORLANDO</t>
  </si>
  <si>
    <t>PRIETO BAQUERO BASILIO</t>
  </si>
  <si>
    <t>DTT-ST-Goptt</t>
  </si>
  <si>
    <t>BOJACA DIAZ GABRIEL ENRIQUE</t>
  </si>
  <si>
    <t>FORERO GRANADOS LEONOR</t>
  </si>
  <si>
    <t>RODRIGUEZ MEJIA OSCAR SANTIAGO ANTONIO</t>
  </si>
  <si>
    <t>MERCADO NEGRETTE ZUNILDA  ROSA DE LA CRUZ</t>
  </si>
  <si>
    <t>SAMUDIO CABALLERO DIEGO ALEXANDER</t>
  </si>
  <si>
    <t>PINTO VARGAS LUIS HERNANDO</t>
  </si>
  <si>
    <t>CASA</t>
  </si>
  <si>
    <t xml:space="preserve">DÍAZ SALCEDO LUCY PATRICIA </t>
  </si>
  <si>
    <t>CANO RINCON JUAN SEBASTIAN </t>
  </si>
  <si>
    <t>LEE LEON MARÍA CAROLINA </t>
  </si>
  <si>
    <t>RAMÍREZ FUENTES KAREM ROCIO </t>
  </si>
  <si>
    <t>YANCE  DÍAZ ANGÉLICA MARÍA</t>
  </si>
  <si>
    <t xml:space="preserve">QUINCHE ROZO DIEGO ANDRÉS </t>
  </si>
  <si>
    <t>SÁNCHEZ BARBOSA RAQUEL AMANDA</t>
  </si>
  <si>
    <t xml:space="preserve">CASTILLO RAMOS LISETTE DAIYANA </t>
  </si>
  <si>
    <t>DTT-ST-gAtc</t>
  </si>
  <si>
    <t>Coordinador 
Grupo Operativo de Transporte Acuático
Subdirección de Transporte</t>
  </si>
  <si>
    <t>GRUPO OPERATIVO DE  TRANSPORTE ACUATICO</t>
  </si>
  <si>
    <t>CAICEDO CAICEDO JUAN ALBERTO</t>
  </si>
  <si>
    <t>PINZON CARVALHO ALIX INGER</t>
  </si>
  <si>
    <t>CASTRILLON OTALVARO OSCAR DARIO</t>
  </si>
  <si>
    <t xml:space="preserve">BERNAL MARQUEZ GLORIA HELENA </t>
  </si>
  <si>
    <t>RODRIGUEZ GONZALEZ ALIRIO</t>
  </si>
  <si>
    <t xml:space="preserve">RODRIGUEZ OSPINA GLADYS            </t>
  </si>
  <si>
    <t>DUCUARA APONTE DOMINGO ALBERTO</t>
  </si>
  <si>
    <t xml:space="preserve">TORRENTE PUPO CARLOS MARIO </t>
  </si>
  <si>
    <t xml:space="preserve">ZAPATA JIMÉNEZ VIANYS YURANY  </t>
  </si>
  <si>
    <t xml:space="preserve">GONZÁLEZ GARCÍA JOSÉ ALBERTO </t>
  </si>
  <si>
    <t>DTT-ST-gTMIa</t>
  </si>
  <si>
    <t>Coordinador 
Grupo Transporte Multimodal, Internacional y de Apoyo
Subdirección de Transporte</t>
  </si>
  <si>
    <t>GRUPO TRANSPORTE MULTIMODAL ,  INTERNACIONAL Y DE APOYO</t>
  </si>
  <si>
    <t>RUMIE PALACIOS ANDRES MARIA</t>
  </si>
  <si>
    <t>DTT-ST-gAtcDTT-ST-gTMIa</t>
  </si>
  <si>
    <t>MARTINEZ SIERRA ANGELA BEATRIZ</t>
  </si>
  <si>
    <t>NIÑO SANABRIA JUAN CARLOS</t>
  </si>
  <si>
    <t xml:space="preserve">TELLEZ NIÑO LILIA SOFIA </t>
  </si>
  <si>
    <t>RAMIREZ DORIA VICTOR HERNANDO</t>
  </si>
  <si>
    <t>GARCIA GARCIA DAGOBERTO</t>
  </si>
  <si>
    <t>RUEDA ZARATE MARGARITA MARFORIE</t>
  </si>
  <si>
    <t xml:space="preserve">TORRES RICO ANIBAL RAMON </t>
  </si>
  <si>
    <t>DTT-Stto</t>
  </si>
  <si>
    <t>SUBDIRECTOR OPERATIVO</t>
  </si>
  <si>
    <t>SUBTTO</t>
  </si>
  <si>
    <t>SUBDIRECCION DE TRANSITO</t>
  </si>
  <si>
    <t>CRESPO LORZA ITALO FABIAN</t>
  </si>
  <si>
    <t>BARBOSA ROMERO JUAN PABLO</t>
  </si>
  <si>
    <t>BARRERA FORERO LUZ DARY</t>
  </si>
  <si>
    <t xml:space="preserve">HERRERA SALAMANCA MANUEL EDGARDO </t>
  </si>
  <si>
    <t>DIAZ TORRES LUISA FERNANDA</t>
  </si>
  <si>
    <t>PACHON DIAZ LINA CONSTANZA</t>
  </si>
  <si>
    <t>PINILLA CASTELLANOS YESSICA KATHERINE</t>
  </si>
  <si>
    <t xml:space="preserve">ZAMUDIO LÓPEZ CHRISTIAN CAMILO </t>
  </si>
  <si>
    <t xml:space="preserve">GÓMEZ BEDOYA WILMAR EDIEL </t>
  </si>
  <si>
    <t xml:space="preserve">PABA PÉREZ WILLIAM JOSÉ </t>
  </si>
  <si>
    <t xml:space="preserve">TOVAR OLIVEROS GILBERTO </t>
  </si>
  <si>
    <t xml:space="preserve">PUCHE DÍAZ ANGELA PATRICIA </t>
  </si>
  <si>
    <t xml:space="preserve">MONCADA NICHOLLS LEONARDO ANDRES </t>
  </si>
  <si>
    <t xml:space="preserve">MURCILLO PERAFAN  JOANNA </t>
  </si>
  <si>
    <t xml:space="preserve">PULIDO ORTEGA CAMILA </t>
  </si>
  <si>
    <t xml:space="preserve">GAVIRIA RINCON CRISTIAN LEONARDO </t>
  </si>
  <si>
    <t>DTT-Stto-Gottaf</t>
  </si>
  <si>
    <t>Coordinación 
Grupo operativo en tránsito terrestre, acuático y férreo
Subdirección de Tránsito</t>
  </si>
  <si>
    <t xml:space="preserve">GRUPO OPERATIVO EN TRANSITO TERRESTRE, ACUÁTICO Y FÉRREO  </t>
  </si>
  <si>
    <t>GARCIA GARCIA LUIS TRINIDAD</t>
  </si>
  <si>
    <t>ROJAS LLANEZ CARMEN CECILIA</t>
  </si>
  <si>
    <t>HERMANN CHAPARRO FERNANDO ALI</t>
  </si>
  <si>
    <t>ZAMBRANO SALAMANCA ALBA LUCY</t>
  </si>
  <si>
    <t>GARCIA MARTHA ALEGRIA</t>
  </si>
  <si>
    <t>ALDANA MENDEZ DANIEL</t>
  </si>
  <si>
    <t>CARRILLO RAMOS MARTHA LUCIA</t>
  </si>
  <si>
    <t>VAN-STRALHEN BUSTAMANTE PURA HELENA</t>
  </si>
  <si>
    <t>ALARCÓN RODRÍGUEZ RICHARD ARLEY</t>
  </si>
  <si>
    <t>CANTILLO GUZMAN LAURA MARÍA</t>
  </si>
  <si>
    <t>TOBÓN GIL DIEGO</t>
  </si>
  <si>
    <t>ECHEVERRY VARGAS RICARDO ELIAS</t>
  </si>
  <si>
    <t>OCAMPO OSORIO DIEGO FERNANDO</t>
  </si>
  <si>
    <t>DTT-Stto-GgAAMDS</t>
  </si>
  <si>
    <t>Coordinador
Grupo Asuntos Ambientales y Desarrollo Sostenible</t>
  </si>
  <si>
    <t>GRUPO ASUNTOS AMBIENTALES Y DESARROLLO SOSTENIBLE</t>
  </si>
  <si>
    <t>MARTINEZ OCHOA JUAN FELIPE</t>
  </si>
  <si>
    <t>GOMEZ SILVA DIANA MARCELA</t>
  </si>
  <si>
    <t>DIAZ TORRES ANGELICA JOHANA</t>
  </si>
  <si>
    <t xml:space="preserve">GARCÍA VILLARREAL SILVANA </t>
  </si>
  <si>
    <t xml:space="preserve">FLOREZ GUERRERO GIZETH CAROLINA </t>
  </si>
  <si>
    <t xml:space="preserve">RODAS AGUDELO NATHALlE </t>
  </si>
  <si>
    <t xml:space="preserve">ZAMBRANO RUÍZ LUIS ALEJANDRO </t>
  </si>
  <si>
    <t xml:space="preserve">HERRERA SALAMANCA JENIFFER DAYANNA </t>
  </si>
  <si>
    <t xml:space="preserve">CLAVIJO FORERO CINDY VANESSA </t>
  </si>
  <si>
    <t xml:space="preserve">MANJARRES CARDENAS CESAR IVAN </t>
  </si>
  <si>
    <t xml:space="preserve">PÉREZ LEONES JHASSIR ANDRES </t>
  </si>
  <si>
    <t xml:space="preserve">CALLE CASTILLO CAROLINA ANDREA </t>
  </si>
  <si>
    <t xml:space="preserve">OROZCO ROMERO MARÍA CAMILA </t>
  </si>
  <si>
    <t xml:space="preserve">BAHAMON PEÑA LAURA LETICIA </t>
  </si>
  <si>
    <t xml:space="preserve">ACERO MORA JESÚS DAVID </t>
  </si>
  <si>
    <t xml:space="preserve">GENES SALAZAR PEDRO ANTONIO </t>
  </si>
  <si>
    <t xml:space="preserve">FILADELFO CAMACHO BERMUDEZ </t>
  </si>
  <si>
    <t xml:space="preserve">BUITRAGO RÍOS MAGDA CONSTANZA </t>
  </si>
  <si>
    <t>GRUPO DE SEGURIDAD VIAL</t>
  </si>
  <si>
    <t xml:space="preserve">VILLAMIL MORA MARIA ISABEL </t>
  </si>
  <si>
    <t>SECRETARIO EJECUTIVO DEL DESPACHO DE MINISTRO</t>
  </si>
  <si>
    <t>TAMAYO BONILLA MELBY ROCIO</t>
  </si>
  <si>
    <t xml:space="preserve">ABAUNZA ESQUlVEL INGRID CAROLINA </t>
  </si>
  <si>
    <t xml:space="preserve">PINILLA CAÑON ELKIN ADOLFO </t>
  </si>
  <si>
    <t xml:space="preserve">GAMBA BARRETO MARISOL </t>
  </si>
  <si>
    <t xml:space="preserve">SALCEDO GÓMEZ NELLY </t>
  </si>
  <si>
    <t xml:space="preserve">COGOLLO UYABAN NATALIA CATALINA </t>
  </si>
  <si>
    <t xml:space="preserve">ACERO ALVAREZ ANDREA DEL PILAR </t>
  </si>
  <si>
    <t xml:space="preserve">CAMACHO FONSECA MAURICIO ALEJANDRO </t>
  </si>
  <si>
    <t xml:space="preserve">GUZMAN TOVAR DEISY ANGELICA </t>
  </si>
  <si>
    <t xml:space="preserve">GARCÍA ILLERA DIEGO HERNAN </t>
  </si>
  <si>
    <t xml:space="preserve">MOLANO BONILLA PEDRO ANTONIO </t>
  </si>
  <si>
    <t xml:space="preserve">ALZATE MONTES HERNAN DARÍO </t>
  </si>
  <si>
    <t xml:space="preserve">MÉNDEZ HEREDIA LUZ AMPARO </t>
  </si>
  <si>
    <t xml:space="preserve">GALEANO CIFUENTES ALVARO ALFONSO </t>
  </si>
  <si>
    <t>ALLAN BACHENHEIMER CEBALLOS</t>
  </si>
  <si>
    <t>VI</t>
  </si>
  <si>
    <t>VICEMINISTRO DE INFRAESTRUCTURA</t>
  </si>
  <si>
    <t>ZANINOVICH VICTORIA DIMITRI</t>
  </si>
  <si>
    <t>OCHOA ROBLEDO  CAROLINA</t>
  </si>
  <si>
    <t>BELTRAN ZAMBRANO GISELLA FERNANDA</t>
  </si>
  <si>
    <t>ROMERO AREVALO ELISABET</t>
  </si>
  <si>
    <t>CAICEDO CASTAÑEDA MARIMAR</t>
  </si>
  <si>
    <t>RENDON AGUIRRE JOSE LUIS</t>
  </si>
  <si>
    <t>MONCALEANO PARRA JORGE LUIS</t>
  </si>
  <si>
    <t>ARDILA GRACIA EIMY YINETH</t>
  </si>
  <si>
    <t xml:space="preserve">ROCHA AVENDAÑO CARLOS DAVID </t>
  </si>
  <si>
    <t xml:space="preserve">HERNÁNDEZ LAMBIS EDUARDO </t>
  </si>
  <si>
    <t>DI</t>
  </si>
  <si>
    <t>DI-Grup</t>
  </si>
  <si>
    <t>DIRECCIÓN DE INFRAESTRUCTURA</t>
  </si>
  <si>
    <t>RODRIGUEZ GUZMAN MIGUEL DE JESUS</t>
  </si>
  <si>
    <t>GONZALEZ WALTEROS GLORIA INES</t>
  </si>
  <si>
    <t>RIVERA MENDIVELSO NYDIA AMIRA</t>
  </si>
  <si>
    <t>GONZALEZ HERNANDEZ LUIS HILDEBRANDO</t>
  </si>
  <si>
    <t>VELASQUEZ VANEGAS NANCY LILIANA</t>
  </si>
  <si>
    <t>PEÑA NIETO CARMEN ELENA</t>
  </si>
  <si>
    <t>BUITRAGO SARMIENTO ADRIANA</t>
  </si>
  <si>
    <t>CLAVIJO MONROY CARLOS EFRAIN</t>
  </si>
  <si>
    <t>PERDOMO SANCHEZ SANDRA MILENA</t>
  </si>
  <si>
    <t>GOMEZ JIMENEZ LUIS LIBARDO</t>
  </si>
  <si>
    <t>CASTELLANOS PEÑA CLAUDIA CECILIA</t>
  </si>
  <si>
    <t>RIVERA VARGAS DORA</t>
  </si>
  <si>
    <t>ALEMAN MORENO DAGOBERTO</t>
  </si>
  <si>
    <t xml:space="preserve">MELGAREJO PINTO CARLOS FERNANDO </t>
  </si>
  <si>
    <t xml:space="preserve">PALENCIA BAEZ LEIDY LORENA </t>
  </si>
  <si>
    <t xml:space="preserve">HERNÁNDEZ SIERRA MANUEL LUIS </t>
  </si>
  <si>
    <t>Coordinador 
Grupo de Desarrollo Organizacional
Dirección de Infraestructura</t>
  </si>
  <si>
    <t>GRUPO DE DESARROLLO ORGANIZACIONAL</t>
  </si>
  <si>
    <t>FLOREZ VARGAS SUSANA ARACELY</t>
  </si>
  <si>
    <t>MORENO BRAND JUAN MANUEL</t>
  </si>
  <si>
    <t>RODRIGUEZ RAMIREZ GLORIA</t>
  </si>
  <si>
    <t>GOMEZ NIÑO HENRY ALEXANDER</t>
  </si>
  <si>
    <t xml:space="preserve">Coordinador 
Grupo de Desarrollo Intermodal
Dirección de Infraestructura </t>
  </si>
  <si>
    <t>GRUPO DE DESARROLLO INTERMODAL</t>
  </si>
  <si>
    <t>ALVAREZ CASTILLO DANIEL EDUARDO</t>
  </si>
  <si>
    <t>BAQUERO ORTEGA GERARDO</t>
  </si>
  <si>
    <t>ROA CASTAÑEDA MARTHA PATRICIA</t>
  </si>
  <si>
    <t>MICAN NECHIZA CARLOS ALBERTO</t>
  </si>
  <si>
    <t>Coordinadora 
Grupo de Apoyo Regional
Dirección de Infraestructura</t>
  </si>
  <si>
    <t>GRUPO DE APOYO REGIONAL</t>
  </si>
  <si>
    <t>LEDEZMA LLOREDA ESPERANZA</t>
  </si>
  <si>
    <t xml:space="preserve">CORTES QUILAGUY JORGE ENRIQUE      </t>
  </si>
  <si>
    <t xml:space="preserve">HERNANDEZ JAUREGUI CAMILO ENRIQUE </t>
  </si>
  <si>
    <t>RINCON URBINA MARIA DEL CARMEN</t>
  </si>
  <si>
    <t xml:space="preserve">GARCÍA HERNÁNDEZ SANDRA PAOLA </t>
  </si>
  <si>
    <t xml:space="preserve">CASTIBLANCO BEDOYA RODOLFO </t>
  </si>
  <si>
    <t xml:space="preserve">BELTRAN ARÉVALO ARLEY HERNANDO </t>
  </si>
  <si>
    <t xml:space="preserve">PADILLA GONZÁLEZ MARTHA </t>
  </si>
  <si>
    <t xml:space="preserve">CARRILLO VEGA EDUIN YESID </t>
  </si>
  <si>
    <t xml:space="preserve">ARIAS DUARTE CARLOS HUMBERTO </t>
  </si>
  <si>
    <t xml:space="preserve">GARCÍA NARVAEZ MARÍA XIMENA </t>
  </si>
  <si>
    <t xml:space="preserve">SUAREZ LEVETTE GUADALUPE ISABEL </t>
  </si>
  <si>
    <t xml:space="preserve">VANEGAS JARAMILLO DIANA MARÍA </t>
  </si>
  <si>
    <t xml:space="preserve">GARCÍA BAEZ HERNANDO </t>
  </si>
  <si>
    <t xml:space="preserve">PULIDO GUIO GOMER GILDARDO </t>
  </si>
  <si>
    <t xml:space="preserve">AHUMADA LLINAS RAFAEL ENRIQUE </t>
  </si>
  <si>
    <t xml:space="preserve">DÍAZ LAVERDE RICARDO ERNESTO </t>
  </si>
  <si>
    <t xml:space="preserve">BERASTEGUI ESPINOLA PEDRO LUIS </t>
  </si>
  <si>
    <t xml:space="preserve">TOBÓN ISABEL VICTORIA </t>
  </si>
  <si>
    <t xml:space="preserve">BELEÑO RUBIO SOFIA DEL ROSARIO </t>
  </si>
  <si>
    <t xml:space="preserve">CAMPOS PINEDA CARLOS ENRIQUE </t>
  </si>
  <si>
    <t xml:space="preserve">MARTÍNEZ CALDERON GLORIA JANNETH </t>
  </si>
  <si>
    <t xml:space="preserve">COCK QUINTERO SANTIAGO </t>
  </si>
  <si>
    <t xml:space="preserve">CANO DEL CASTILLO MARCELO ENRIQUE </t>
  </si>
  <si>
    <t xml:space="preserve">HENAO RAFAEL ANTONIO </t>
  </si>
  <si>
    <t>GRUPO POLITICA SECTORIAL -DIRECCIÓN DE INFRAESTRUCTURA</t>
  </si>
  <si>
    <t>HERRERA CHAVARRO NESTOR JOSE</t>
  </si>
  <si>
    <t>GRUPO DE POLITICA SECTORIAL</t>
  </si>
  <si>
    <t>SANCHEZ ORTIZ MARIA CONSUELO</t>
  </si>
  <si>
    <t xml:space="preserve">MUÑOZ VELEZ LORENA ALEXANDRA </t>
  </si>
  <si>
    <t xml:space="preserve">BOTERO LLANO MARÍA CLAUDIA </t>
  </si>
  <si>
    <t xml:space="preserve">ARÉVALO ANDRÉS </t>
  </si>
  <si>
    <t>SUBDIRECTOR ADMINISTRATIVO</t>
  </si>
  <si>
    <t xml:space="preserve">VARGAS ULLOA LIBIA CONSTANZA </t>
  </si>
  <si>
    <t>ROMERO VARGAS GLORIA PATRICIA</t>
  </si>
  <si>
    <t>GRANADOS CANO ANDRES</t>
  </si>
  <si>
    <t>MARTINEZ ZAPATA DIANA MILENA</t>
  </si>
  <si>
    <t>STH-Gpteca</t>
  </si>
  <si>
    <t>Coordinador 
Grupo de Provisión Temporal de Empleos de Carrera Administrativa
Subdirección del Talento Humano</t>
  </si>
  <si>
    <t>GRUPO DE PROVISION TEMPORAL DE EMPLEOS DE CARRERA ADMINISTRATIVA</t>
  </si>
  <si>
    <t>CASTELLANOS PEÑA ELSA MARGARITA</t>
  </si>
  <si>
    <t>VICTORIA MENA LUIS ALBERTO</t>
  </si>
  <si>
    <t>GUEVARA VIZCAINO LIDA YICELA</t>
  </si>
  <si>
    <t>SUAREZ MOLANO ANA SOCORRO</t>
  </si>
  <si>
    <t>STH-GAP</t>
  </si>
  <si>
    <t>Coordinador 
Grupo Administración de Personal
Subdirección del Talento Humano</t>
  </si>
  <si>
    <t>GRUPO ADMINISTRACION DE PERSONAL</t>
  </si>
  <si>
    <t xml:space="preserve">OLAYA SALAS CLARA PATRICIA  </t>
  </si>
  <si>
    <t>GARCIA BURGOS GERMAN ALFREDO</t>
  </si>
  <si>
    <t>TELLEZ SEGURA MARTHA CECILIA</t>
  </si>
  <si>
    <t>BERMUDEZ PAEZ HENRY HERNAN</t>
  </si>
  <si>
    <t>TECNICO OPERATIVO</t>
  </si>
  <si>
    <t>HERRERA FRANCO HERNANDO NINEL</t>
  </si>
  <si>
    <t xml:space="preserve">SUAREZ MOLANO MARIA GABRIELA       </t>
  </si>
  <si>
    <t>VARGAS ORJUELA JAQUELIN</t>
  </si>
  <si>
    <t>SALDARRIAGA GAMBOA MARIA CRISTINA</t>
  </si>
  <si>
    <t>CHAVES QUINTERO MARIA HELENA</t>
  </si>
  <si>
    <t>SARMIENTO OTALORA MARITZA</t>
  </si>
  <si>
    <t xml:space="preserve">AUXILIAR ADMINISTRATIVO            </t>
  </si>
  <si>
    <t>JAIMES VERA CARLOS ANDRES</t>
  </si>
  <si>
    <t xml:space="preserve">PROFESIONAL UNIVERSITARIO </t>
  </si>
  <si>
    <t>CAMPOS ORTIZ LOLY</t>
  </si>
  <si>
    <t>STH-Gpcsj</t>
  </si>
  <si>
    <t>Coordinadora 
Grupo Pensiones y Cumplimiento Sentencias Judiciales del 16/06/2015
Subdirección del Talento Humano</t>
  </si>
  <si>
    <t>GRUPO DE PENSIONES Y CUMPLIMIENTO DE SENTENCIAS JUDICIALES</t>
  </si>
  <si>
    <t>PARRADO BARRETO ALEXANDRA</t>
  </si>
  <si>
    <t>QUINTERO DIAZ FERNEL</t>
  </si>
  <si>
    <t xml:space="preserve">SANCHEZ BAUTISTA MARGARITA </t>
  </si>
  <si>
    <t>FONTECHA HERREÑO ADRIANO</t>
  </si>
  <si>
    <t>GRANADOS CHAPARRO JOSE MAURICIO</t>
  </si>
  <si>
    <t>GONZALEZ DURAN ANHY DURLEY</t>
  </si>
  <si>
    <t>MENDEZ PEÑA DERLY</t>
  </si>
  <si>
    <t xml:space="preserve">COLMENARES ARAQUE GLADYS           </t>
  </si>
  <si>
    <t>OLAYA RINCON ELIZABETH</t>
  </si>
  <si>
    <t>Coordinador 
Grupo Certificaciones para pensión y Bonos Pensionales
Subdirección del Talento Humano</t>
  </si>
  <si>
    <t xml:space="preserve">GRUPO CERTIFICACIONES PARA PENSION Y BONOS PENSIONALES </t>
  </si>
  <si>
    <t>VILLAMIZAR VILLAMIZAR VICTOR ALEXANDER</t>
  </si>
  <si>
    <t>BUSTOS GALLEGO AURA INES</t>
  </si>
  <si>
    <t>FERNANDEZ MEJIA YADIRA</t>
  </si>
  <si>
    <t>RUIZ GARCIA MARIBEL</t>
  </si>
  <si>
    <t>SUAREZ RODRIGUEZ KARIN ERIKA</t>
  </si>
  <si>
    <t>PINTO BAEZ  ANGELA VICTORIA</t>
  </si>
  <si>
    <t>MARTINEZ MONTAÑEZ JOSE DANIEL</t>
  </si>
  <si>
    <t>GOMEZ PARRA JEFFERSON</t>
  </si>
  <si>
    <t>AVELLANEDA SABOGAL JENNIFER ANDREA</t>
  </si>
  <si>
    <t>GRUPO CAPACITACION Y BIENESTAR</t>
  </si>
  <si>
    <t xml:space="preserve">OSORIO GARCIA IVONNY CECILIA </t>
  </si>
  <si>
    <t>Coordinadora 
Grupo Capacitación y Bienestar. 
Subdirección del Talento Humano</t>
  </si>
  <si>
    <t xml:space="preserve">GODOY RINCON ROSA DELIA </t>
  </si>
  <si>
    <t>SANCHEZ VACA LIVIA MARCELA</t>
  </si>
  <si>
    <t xml:space="preserve">PEÑA ROMAN MARIA IDALBA </t>
  </si>
  <si>
    <t>WALTEROS CUEVAS MARLEN</t>
  </si>
  <si>
    <t>YANES MERCHAN JORGE HERNAN</t>
  </si>
  <si>
    <t xml:space="preserve">Coordinadora 
Grupo Salud, actividad física y seguridad en el trabajo
Subdirección del Talento Humano </t>
  </si>
  <si>
    <t>GRUPO SALUD, ACTIVIDAD FÍSICA Y SEGURIDAD  EN EL TRABAJO</t>
  </si>
  <si>
    <t>LONDOÑO MORALES YOLANDA</t>
  </si>
  <si>
    <t>FRAGOZO BARRIOS DAMARIS</t>
  </si>
  <si>
    <t xml:space="preserve">BURBANO LOPEZ JOSE DANIEL          </t>
  </si>
  <si>
    <t>FONSECA TORRES NELSY LORENA</t>
  </si>
  <si>
    <t xml:space="preserve">VERA CUMACO ALBA YAMILE </t>
  </si>
  <si>
    <t xml:space="preserve">RODRIGUEZ SANCHEZ LUIS GABRIEL </t>
  </si>
  <si>
    <t>SAF</t>
  </si>
  <si>
    <t>SUBDIRECTOR FINANCIERO</t>
  </si>
  <si>
    <t>SUBDIRECCION ADMINISTRATIVA Y FINANCIERA</t>
  </si>
  <si>
    <t>ACEVEDO BARRERA MERY</t>
  </si>
  <si>
    <t>CORREA FLOREZ HUMBERTO</t>
  </si>
  <si>
    <t>FORERO LARROTA RUTH MARCELA</t>
  </si>
  <si>
    <t>CASTELLANOS SOTELO RITA INES</t>
  </si>
  <si>
    <t>GRUPO  ADMINISTRACIÓN DE RECURSOS FÍSICOS</t>
  </si>
  <si>
    <t>ZAMBRANO MANCERA ANGELA NATALIA</t>
  </si>
  <si>
    <t xml:space="preserve">PEÑA SIERRA ADRIANA ROCIO </t>
  </si>
  <si>
    <t>SEGUNDO EPIFANIO GARZÓN</t>
  </si>
  <si>
    <t xml:space="preserve">Coordinador 
Grupo Administración de Recursos Físicos
Subdirección Administrativa y Financiera </t>
  </si>
  <si>
    <t>OLAYA RINCON CAROLINA</t>
  </si>
  <si>
    <t>VERGEL NAVARRO SAUL</t>
  </si>
  <si>
    <t>SALAS PINZON DALIA</t>
  </si>
  <si>
    <t>NARANJO PATIÑO EDILSON ALFONSO</t>
  </si>
  <si>
    <t>CASTAÑO UBAQUE PEDRO NEL</t>
  </si>
  <si>
    <t>CAMPOS ABAUNZA ANA B.</t>
  </si>
  <si>
    <t xml:space="preserve">LEAL ROJAS HENRY ANDRÉS </t>
  </si>
  <si>
    <t>Coordinador 
Grupo Transporte
Subdirección Administrativa y Financiera</t>
  </si>
  <si>
    <t>GRUPO TRANSPORTE</t>
  </si>
  <si>
    <t>HERNANDEZ DORIA DANIEL JOSE</t>
  </si>
  <si>
    <t>Coordinadora  
Grupo Administración Documental
Subdirección Administrativa y Financiera</t>
  </si>
  <si>
    <t xml:space="preserve">GRUPO ADMINISTRACION DOCUMENTAL </t>
  </si>
  <si>
    <t>MONTAÑEZ PUENTES ROSA ELENA</t>
  </si>
  <si>
    <t>PEÑA JACOME CARLOS GUILLERMO</t>
  </si>
  <si>
    <t>RODRIGUEZ PALLARES DIOMEDES</t>
  </si>
  <si>
    <t>SALAZAR OSPINA LEONARD</t>
  </si>
  <si>
    <t>RODRIGUEZ CASTRO JUAN PABLO</t>
  </si>
  <si>
    <t>GUTIERREZ AVELLANEDA MAYERLY NATHALY</t>
  </si>
  <si>
    <t>HUÉRFANO MACÍAS WILSON OSWALDO</t>
  </si>
  <si>
    <t xml:space="preserve">RODRÍGUEZ JAVIER EDUARDO </t>
  </si>
  <si>
    <t xml:space="preserve">MARÍN BIBIANA PAOLA </t>
  </si>
  <si>
    <t xml:space="preserve">RIAÑO LILIA INÉS </t>
  </si>
  <si>
    <t xml:space="preserve">GIL YULI JOHANA </t>
  </si>
  <si>
    <t xml:space="preserve">PRIETO JOHAN </t>
  </si>
  <si>
    <t xml:space="preserve">BULLA AGUSTÍN </t>
  </si>
  <si>
    <t xml:space="preserve">ARDILA LIDA </t>
  </si>
  <si>
    <t>Coordinadora 
Grupo Bienes Inmuebles
Subdirección Administrativa y Financiera</t>
  </si>
  <si>
    <t>GRUPO BIENES INMUEBLES</t>
  </si>
  <si>
    <t xml:space="preserve">CAMPOS PIZARRO CLARA JULIA </t>
  </si>
  <si>
    <t>MARIN OSPINA MARIA ELENA</t>
  </si>
  <si>
    <t>GONZALEZ SALCEDO FLORA TERESA</t>
  </si>
  <si>
    <t>GUERRERO RODRIGUEZ TATIANA</t>
  </si>
  <si>
    <t>Coordinador 
Grupo Inventarios y Suministros
Subdirección Administrativa y Financiera</t>
  </si>
  <si>
    <t>GRUPO INVENTARIOS Y SUMINISTROS</t>
  </si>
  <si>
    <t>CALDERON OMAR RAUL</t>
  </si>
  <si>
    <t xml:space="preserve">SALA LARGACHA MAGNO ADITH </t>
  </si>
  <si>
    <t>GOMEZ LOPEZ RAFAEL</t>
  </si>
  <si>
    <t>GUTIERREZ ROA RAQUEL</t>
  </si>
  <si>
    <t>ARISTIZABAL BUITRAGO ALBA CECILIA</t>
  </si>
  <si>
    <t>HERNANDEZ ROMERO DORIS ROCIO</t>
  </si>
  <si>
    <t>CARVAJAL RINCON MARTHA ISABEL</t>
  </si>
  <si>
    <t xml:space="preserve">MARTÍNEZ VEGA JOSÉ ALBERTO </t>
  </si>
  <si>
    <t>Coordinadora 
Grupo Presupuesto
Subdirección Administrativa y Financiera</t>
  </si>
  <si>
    <t>GRUPO PRESUPUESTO</t>
  </si>
  <si>
    <t>CASTAÑEDA LEON GLORIA MARLEN</t>
  </si>
  <si>
    <t>DIAZ GOMEZ CARMEN AMANDA</t>
  </si>
  <si>
    <t>ORTIZ MEDINA YAMIL ARMANDO</t>
  </si>
  <si>
    <t>HERNANDEZ VARGAS JAIME</t>
  </si>
  <si>
    <t>PALACIOS GAMBA BIBIANA MARCELA</t>
  </si>
  <si>
    <t>RODRIGUEZ APONTE LILIA INES</t>
  </si>
  <si>
    <t xml:space="preserve">MARTÍNEZ DONCEL MARÍA NORALBA </t>
  </si>
  <si>
    <t xml:space="preserve">ARANSALES BUSTOS LINA PAOLA </t>
  </si>
  <si>
    <t>Coordinadora 
Grupo Pagaduria
Subdirección Administrativa y Financiera</t>
  </si>
  <si>
    <t>GRUPO PAGADURIA</t>
  </si>
  <si>
    <t>GONZALEZ MENDEZ CLAUDIA ANED</t>
  </si>
  <si>
    <t xml:space="preserve">GONZALEZ VIASUZ LUIS EDUARDO </t>
  </si>
  <si>
    <t>GIL TRUJILLO FELIX ANTONIO</t>
  </si>
  <si>
    <t>ACOSTA PEÑA JAQUELINE</t>
  </si>
  <si>
    <t>CHACON GONZALEZ JOSE ALBERTO</t>
  </si>
  <si>
    <t>SARMIENTO PALACIOS MYRIAM ROSA</t>
  </si>
  <si>
    <t>PORTILLO FLOREZ ROCIO VIRGINIA</t>
  </si>
  <si>
    <t>RIPPE BAYONA FERNANDO</t>
  </si>
  <si>
    <t>GARZON MEDELLIN WILSON EFREN</t>
  </si>
  <si>
    <t>GUERRERO ESPINOSA MAURICIO</t>
  </si>
  <si>
    <t xml:space="preserve">LOAIZA AGUIRRE DIANA MARÍA </t>
  </si>
  <si>
    <t>Coordinador 
Grupo Ingresos y cartera
Subdirección Administrativa y Financiera</t>
  </si>
  <si>
    <t>GRUPO INGRESOS Y CARTERA</t>
  </si>
  <si>
    <t>DIAZ GONZALEZ JOSE MISAEL</t>
  </si>
  <si>
    <t>CASTILLO MELO MARTHA</t>
  </si>
  <si>
    <t>LOPEZ BRICEÑO CESAR ARMANDO</t>
  </si>
  <si>
    <t>USECHE QUIÑONES JOSE VICENTE</t>
  </si>
  <si>
    <t>CORTES BECERRA GRACIELA</t>
  </si>
  <si>
    <t>GONZALEZ TRIANA JAVIER</t>
  </si>
  <si>
    <t>RODRIGUEZ BELTRAN ADRIANA DEL PILAR</t>
  </si>
  <si>
    <t>QUINTERO BARRAZA ALFONSO GABRIEL</t>
  </si>
  <si>
    <t>Coordinador 
Grupo Contabilidad
Subdirección Administrativa y Financiera</t>
  </si>
  <si>
    <t>GRUPO CONTABILIDAD</t>
  </si>
  <si>
    <t>AMORTEGUI FUENTES CESAR AUGUSTO</t>
  </si>
  <si>
    <t>CARO LUIS ERNESTO</t>
  </si>
  <si>
    <t>VELASCO LOPEZ ELSA</t>
  </si>
  <si>
    <t xml:space="preserve">ORDUZ BUENO OLGA LUCIA             </t>
  </si>
  <si>
    <t>MOLANO HURTADO NINI YOHANNA</t>
  </si>
  <si>
    <t>VARGAS CUELLAR SERGIO ANDRÉS</t>
  </si>
  <si>
    <t>MORENO ANGELA PATRICIA</t>
  </si>
  <si>
    <t xml:space="preserve">HERRERA RODRÍGUEZ GLORIA PATRICIA </t>
  </si>
  <si>
    <t>Coordinador 
Grupo Central de Cuentas por Pagar
Subdirección Administrativa y Financiera</t>
  </si>
  <si>
    <t>GRUPO CENTRAL DE CUENTAS POR PAGAR</t>
  </si>
  <si>
    <t>RODRIGUEZ GUTIERREZ JOSE DAVID</t>
  </si>
  <si>
    <t>SALDAÑA OSORIO CLAUDIA PATRICIA</t>
  </si>
  <si>
    <t>DAVILA VILLAMIZAR JESUS MARIA</t>
  </si>
  <si>
    <t xml:space="preserve">OLIVELLA GOMEZ LUZMILA      </t>
  </si>
  <si>
    <t xml:space="preserve">MORENO VALERO LIGIA MARGOT </t>
  </si>
  <si>
    <t xml:space="preserve">ARÉVALO SILVA YENNY MILENA </t>
  </si>
  <si>
    <t>FORERO LÓPEZ IVONNE</t>
  </si>
  <si>
    <t xml:space="preserve">NAGUERA EMILIANO </t>
  </si>
  <si>
    <t>CALDERON SANCHEZ JOSE DOMINGO</t>
  </si>
  <si>
    <t>ROCHA FLOREZ ORLANDO</t>
  </si>
  <si>
    <t xml:space="preserve">SALCEDO CLAVIJO EDILBERTO </t>
  </si>
  <si>
    <t>OVIEDO RAMIREZ DAVID</t>
  </si>
  <si>
    <t>BARON HORTUA JAVIER ORLANDO</t>
  </si>
  <si>
    <t>ALFONSO RINCON FRANZ DAVID</t>
  </si>
  <si>
    <t>AVILA SILVA LEONARDO</t>
  </si>
  <si>
    <t>CARVAJAL RUEDA JUAN FRANCISCO</t>
  </si>
  <si>
    <t>CORREA LEON JHON JAIRO</t>
  </si>
  <si>
    <t>SI</t>
  </si>
  <si>
    <t xml:space="preserve">GRUPO CONTROL </t>
  </si>
  <si>
    <t xml:space="preserve"> </t>
  </si>
  <si>
    <t>si</t>
  </si>
  <si>
    <t>LEON JAVIER</t>
  </si>
  <si>
    <t xml:space="preserve">ARDILA JAIME </t>
  </si>
  <si>
    <t>HERNANDEZ PALMETH GUSTAVO ADOLFO</t>
  </si>
  <si>
    <t>VERGEL DANIEL</t>
  </si>
  <si>
    <t>JUAN FELIPE VALLEJO</t>
  </si>
  <si>
    <t>secretaria</t>
  </si>
  <si>
    <t>PULL CONDuCTORES</t>
  </si>
  <si>
    <t>TIPO TELEFONO</t>
  </si>
  <si>
    <t>T23</t>
  </si>
  <si>
    <t>T19</t>
  </si>
  <si>
    <t>JOSE MIGUEL ACOSTA</t>
  </si>
  <si>
    <t>RECEPCION 10</t>
  </si>
  <si>
    <t>RECEPCION 9</t>
  </si>
  <si>
    <t>SOLO INGRESAN LLAMADAS DEL TERMINAL DE LA SECRETARIA PRIVADA</t>
  </si>
  <si>
    <t>PRIVILEGIOS DE LA EXTENSION</t>
  </si>
  <si>
    <t>PRIVILEGIOS DE LOS CARNE</t>
  </si>
  <si>
    <t>NIVEL 1 : ACCESO TOTAL, RECEPCCION, DESPACHOS Y PARQUEADERO</t>
  </si>
  <si>
    <t>NIVEL 2: RECEPCION PARQUEADERO</t>
  </si>
  <si>
    <t>NIVEL 3: RECEPCION</t>
  </si>
  <si>
    <t>PERSONAL</t>
  </si>
  <si>
    <t>ASEO</t>
  </si>
  <si>
    <t>VIGILANCIA</t>
  </si>
  <si>
    <t>NIVEL 3</t>
  </si>
  <si>
    <t>ESQUEMA DE SEGURIDAD</t>
  </si>
  <si>
    <t>PLACA VEHICULO</t>
  </si>
  <si>
    <t>PAR</t>
  </si>
  <si>
    <t>IMPAR</t>
  </si>
  <si>
    <t>NIVEL 1</t>
  </si>
  <si>
    <t>NO SE COLOCO</t>
  </si>
  <si>
    <t>SOPORTE INFORMATICA</t>
  </si>
  <si>
    <t>9 PISO</t>
  </si>
  <si>
    <t>LA 1013 PASARLA A GLORIA ROSSO</t>
  </si>
  <si>
    <t>ESTA PASARLA A  DERLY MENDEZ P (*)</t>
  </si>
  <si>
    <t>(*)</t>
  </si>
  <si>
    <t>DIRECTOR</t>
  </si>
  <si>
    <t>NO HAY USUARIO GUARDAR</t>
  </si>
  <si>
    <t>agencia pasajes</t>
  </si>
  <si>
    <t>FOTOCOPIADO</t>
  </si>
  <si>
    <r>
      <t xml:space="preserve">CCTV - </t>
    </r>
    <r>
      <rPr>
        <b/>
        <sz val="9"/>
        <color rgb="FF0000FF"/>
        <rFont val="Arial"/>
        <family val="2"/>
      </rPr>
      <t>CONTRALORIA</t>
    </r>
  </si>
  <si>
    <t>Faltan por asignar 6 T23 y 22 T19</t>
  </si>
  <si>
    <t>P9</t>
  </si>
  <si>
    <t>P10</t>
  </si>
  <si>
    <t>EXT</t>
  </si>
  <si>
    <t>PISO</t>
  </si>
  <si>
    <t>OBS</t>
  </si>
  <si>
    <t>OK</t>
  </si>
  <si>
    <t>Ya tenia telefono 1026</t>
  </si>
  <si>
    <t>OK - Queda al lado de la impresora</t>
  </si>
  <si>
    <t>oK</t>
  </si>
  <si>
    <t>Ok</t>
  </si>
  <si>
    <t>Ya tiene asignado el 1109</t>
  </si>
  <si>
    <t>*</t>
  </si>
  <si>
    <t>ya no va</t>
  </si>
  <si>
    <t>CORD Lidia Martinez</t>
  </si>
  <si>
    <t>Jefe Oficina asesoria Juridica</t>
  </si>
  <si>
    <t>JALlL NASSER WALlD DAVID</t>
  </si>
  <si>
    <t>CLAUDIA BOHORQUEZ</t>
  </si>
  <si>
    <t>JACOME CONSTANZA</t>
  </si>
  <si>
    <t>DAZA RAFAEL</t>
  </si>
  <si>
    <t>Recepcion Primer Piso</t>
  </si>
  <si>
    <t>Softphone</t>
  </si>
  <si>
    <t>Oficina General</t>
  </si>
  <si>
    <r>
      <t xml:space="preserve">CCTV - </t>
    </r>
    <r>
      <rPr>
        <b/>
        <sz val="10"/>
        <color rgb="FF0000FF"/>
        <rFont val="Arial"/>
        <family val="2"/>
      </rPr>
      <t>CONTRALORIA</t>
    </r>
  </si>
  <si>
    <t>CORREA JHON MARIO</t>
  </si>
  <si>
    <t>LIDIA MRTINEZ</t>
  </si>
  <si>
    <t xml:space="preserve">AMPARO VALENCIA </t>
  </si>
  <si>
    <t>ANDREA MERCHAN</t>
  </si>
  <si>
    <t>MERCHAN LEIDY</t>
  </si>
  <si>
    <t>ARANGO OSCAR</t>
  </si>
  <si>
    <t>CORD PASCAGAZA VICTOR MANUEL</t>
  </si>
  <si>
    <t xml:space="preserve">LEON ORDOÑEZ EMILCE </t>
  </si>
  <si>
    <t>SALAS LILIA MARCEL</t>
  </si>
  <si>
    <t>MARTINEZ LUZ ANGELA</t>
  </si>
  <si>
    <t xml:space="preserve">VEGA BAUTISTA NELLY OMAIRA </t>
  </si>
  <si>
    <t xml:space="preserve">FORTY ASTRID </t>
  </si>
  <si>
    <t xml:space="preserve">TELLEZ LILIA SOFIA </t>
  </si>
  <si>
    <t xml:space="preserve">VEGA NESTOR </t>
  </si>
  <si>
    <t>VILLAMIZAR CARMEN NELLY</t>
  </si>
  <si>
    <t>BENAVIDES  RUTH</t>
  </si>
  <si>
    <t>BOHORQUEZ MARIA CLAUDIA</t>
  </si>
  <si>
    <t xml:space="preserve">CAICEDO MARIMAR </t>
  </si>
  <si>
    <t xml:space="preserve">NESTOR HERRERA </t>
  </si>
  <si>
    <t>GONZALES TRIANA JAVIER</t>
  </si>
  <si>
    <t>CORTES EMERSON</t>
  </si>
  <si>
    <t>SOLANO YOLANDA</t>
  </si>
  <si>
    <t>GALEANO MAURICIO</t>
  </si>
  <si>
    <t>VILLAMIL MARIA ISABEL</t>
  </si>
  <si>
    <t xml:space="preserve">DIAZ LUISA FERNANDA </t>
  </si>
  <si>
    <t>BARRERA LUZ DARY</t>
  </si>
  <si>
    <t xml:space="preserve">HERMANDEZ  JOSE LUIS </t>
  </si>
  <si>
    <t>SERVICIO MEDICO</t>
  </si>
  <si>
    <t>DIANA AREVALO</t>
  </si>
  <si>
    <t>SANCHEZ GUTIERREZ MARIA PAULA</t>
  </si>
  <si>
    <t xml:space="preserve">secretaria general 
Despacho </t>
  </si>
  <si>
    <t>MORENO PAULA</t>
  </si>
  <si>
    <t>COMUTADOR</t>
  </si>
  <si>
    <t>T27P</t>
  </si>
  <si>
    <t xml:space="preserve">CASTAÑO PEDRO NEL </t>
  </si>
  <si>
    <t xml:space="preserve">HERNANDEZ JAIME </t>
  </si>
  <si>
    <t>ORTEGA LUIS FERNANDO</t>
  </si>
  <si>
    <t>ARDILA EIMY</t>
  </si>
  <si>
    <t xml:space="preserve">DIRECTOR DE INFRAESTRUCTURA </t>
  </si>
  <si>
    <t>SECRETARIAS DESPACHO</t>
  </si>
  <si>
    <t>MARTINEZ DIANA CAROLINA</t>
  </si>
  <si>
    <t>CONTRATOS</t>
  </si>
  <si>
    <t>BAHOS</t>
  </si>
  <si>
    <t>BEATRIZ  HELENA</t>
  </si>
  <si>
    <t>ANSEMITRA</t>
  </si>
  <si>
    <t>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</si>
</sst>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"/>
    <numFmt numFmtId="165" formatCode="000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5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indexed="8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Calibri"/>
      <family val="2"/>
      <scheme val="minor"/>
    </font>
    <font>
      <b/>
      <sz val="11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10" fillId="0" borderId="0" applyFont="0" applyFill="0" applyBorder="0" applyAlignment="0" applyProtection="0"/>
    <xf numFmtId="0" fontId="14" fillId="0" borderId="0"/>
    <xf numFmtId="0" fontId="10" fillId="0" borderId="0"/>
    <xf numFmtId="0" fontId="1" fillId="0" borderId="0"/>
  </cellStyleXfs>
  <cellXfs count="508">
    <xf numFmtId="0" fontId="0" fillId="0" borderId="0" xfId="0"/>
    <xf numFmtId="0" fontId="12" fillId="0" borderId="0" xfId="0" applyFont="1" applyFill="1" applyAlignment="1">
      <alignment horizontal="left"/>
    </xf>
    <xf numFmtId="0" fontId="12" fillId="20" borderId="0" xfId="0" applyFont="1" applyFill="1" applyAlignment="1">
      <alignment horizontal="left"/>
    </xf>
    <xf numFmtId="0" fontId="12" fillId="19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17" borderId="0" xfId="0" applyFont="1" applyFill="1" applyAlignment="1">
      <alignment horizontal="left"/>
    </xf>
    <xf numFmtId="0" fontId="11" fillId="11" borderId="0" xfId="0" applyFont="1" applyFill="1" applyAlignment="1">
      <alignment horizontal="right"/>
    </xf>
    <xf numFmtId="0" fontId="13" fillId="11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164" fontId="11" fillId="11" borderId="1" xfId="0" applyNumberFormat="1" applyFont="1" applyFill="1" applyBorder="1" applyAlignment="1" applyProtection="1">
      <alignment horizontal="center" vertical="center"/>
      <protection locked="0"/>
    </xf>
    <xf numFmtId="1" fontId="11" fillId="11" borderId="1" xfId="0" applyNumberFormat="1" applyFont="1" applyFill="1" applyBorder="1" applyAlignment="1">
      <alignment horizontal="center" vertical="center"/>
    </xf>
    <xf numFmtId="1" fontId="11" fillId="11" borderId="1" xfId="0" applyNumberFormat="1" applyFont="1" applyFill="1" applyBorder="1" applyAlignment="1">
      <alignment horizontal="center" vertical="center" wrapText="1"/>
    </xf>
    <xf numFmtId="0" fontId="11" fillId="11" borderId="0" xfId="0" applyFont="1" applyFill="1"/>
    <xf numFmtId="0" fontId="11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11" fillId="11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6" fillId="2" borderId="0" xfId="0" applyNumberFormat="1" applyFont="1" applyFill="1" applyBorder="1" applyAlignment="1" applyProtection="1">
      <alignment vertical="center"/>
      <protection locked="0"/>
    </xf>
    <xf numFmtId="0" fontId="15" fillId="2" borderId="0" xfId="0" applyNumberFormat="1" applyFont="1" applyFill="1" applyBorder="1" applyAlignment="1" applyProtection="1">
      <alignment vertical="center"/>
      <protection locked="0"/>
    </xf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vertical="center" wrapText="1"/>
      <protection locked="0"/>
    </xf>
    <xf numFmtId="0" fontId="15" fillId="2" borderId="0" xfId="0" applyNumberFormat="1" applyFont="1" applyFill="1" applyBorder="1" applyAlignment="1" applyProtection="1">
      <alignment wrapText="1"/>
      <protection locked="0"/>
    </xf>
    <xf numFmtId="0" fontId="15" fillId="12" borderId="0" xfId="0" applyNumberFormat="1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/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3" fontId="16" fillId="4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NumberFormat="1" applyFont="1" applyFill="1" applyBorder="1" applyAlignment="1" applyProtection="1">
      <alignment vertical="center" wrapText="1"/>
      <protection locked="0"/>
    </xf>
    <xf numFmtId="0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3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0" xfId="0" applyFont="1"/>
    <xf numFmtId="0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0" xfId="0" applyFont="1" applyFill="1"/>
    <xf numFmtId="3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/>
    </xf>
    <xf numFmtId="0" fontId="15" fillId="5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6" borderId="1" xfId="0" applyNumberFormat="1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>
      <alignment horizontal="center" vertical="center"/>
    </xf>
    <xf numFmtId="0" fontId="17" fillId="0" borderId="0" xfId="1" applyFont="1"/>
    <xf numFmtId="0" fontId="18" fillId="0" borderId="1" xfId="1" applyFont="1" applyBorder="1"/>
    <xf numFmtId="0" fontId="19" fillId="2" borderId="1" xfId="1" applyFont="1" applyFill="1" applyBorder="1" applyAlignment="1">
      <alignment wrapText="1"/>
    </xf>
    <xf numFmtId="0" fontId="18" fillId="7" borderId="1" xfId="1" applyFont="1" applyFill="1" applyBorder="1"/>
    <xf numFmtId="0" fontId="18" fillId="12" borderId="0" xfId="1" applyFont="1" applyFill="1" applyBorder="1" applyAlignment="1">
      <alignment horizontal="center"/>
    </xf>
    <xf numFmtId="0" fontId="18" fillId="7" borderId="0" xfId="1" applyFont="1" applyFill="1" applyBorder="1"/>
    <xf numFmtId="0" fontId="18" fillId="0" borderId="7" xfId="1" applyFont="1" applyFill="1" applyBorder="1" applyAlignment="1">
      <alignment horizontal="center" vertical="center"/>
    </xf>
    <xf numFmtId="0" fontId="18" fillId="0" borderId="0" xfId="1" applyFont="1"/>
    <xf numFmtId="0" fontId="15" fillId="8" borderId="0" xfId="0" applyFont="1" applyFill="1" applyAlignment="1">
      <alignment horizontal="right"/>
    </xf>
    <xf numFmtId="0" fontId="13" fillId="8" borderId="0" xfId="0" applyFont="1" applyFill="1" applyAlignment="1">
      <alignment horizontal="left"/>
    </xf>
    <xf numFmtId="0" fontId="15" fillId="8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8" borderId="1" xfId="0" applyNumberFormat="1" applyFont="1" applyFill="1" applyBorder="1" applyAlignment="1" applyProtection="1">
      <alignment horizontal="center" vertical="center"/>
      <protection locked="0"/>
    </xf>
    <xf numFmtId="1" fontId="15" fillId="8" borderId="1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 wrapText="1"/>
    </xf>
    <xf numFmtId="0" fontId="15" fillId="8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7" xfId="0" applyFont="1" applyFill="1" applyBorder="1" applyAlignment="1">
      <alignment horizontal="center" vertical="center"/>
    </xf>
    <xf numFmtId="0" fontId="15" fillId="8" borderId="0" xfId="0" applyFont="1" applyFill="1"/>
    <xf numFmtId="0" fontId="15" fillId="2" borderId="1" xfId="0" applyNumberFormat="1" applyFont="1" applyFill="1" applyBorder="1" applyAlignment="1" applyProtection="1">
      <alignment vertical="center" wrapText="1"/>
      <protection locked="0"/>
    </xf>
    <xf numFmtId="0" fontId="19" fillId="0" borderId="1" xfId="1" applyFont="1" applyBorder="1"/>
    <xf numFmtId="3" fontId="18" fillId="7" borderId="1" xfId="1" applyNumberFormat="1" applyFont="1" applyFill="1" applyBorder="1" applyAlignment="1"/>
    <xf numFmtId="14" fontId="18" fillId="0" borderId="7" xfId="1" applyNumberFormat="1" applyFont="1" applyFill="1" applyBorder="1" applyAlignment="1">
      <alignment horizontal="center" vertical="center"/>
    </xf>
    <xf numFmtId="0" fontId="20" fillId="7" borderId="1" xfId="1" applyFont="1" applyFill="1" applyBorder="1"/>
    <xf numFmtId="0" fontId="15" fillId="2" borderId="14" xfId="0" applyFont="1" applyFill="1" applyBorder="1" applyAlignment="1">
      <alignment horizontal="center" vertical="center"/>
    </xf>
    <xf numFmtId="0" fontId="18" fillId="7" borderId="16" xfId="1" applyFont="1" applyFill="1" applyBorder="1"/>
    <xf numFmtId="0" fontId="15" fillId="2" borderId="15" xfId="0" applyFont="1" applyFill="1" applyBorder="1" applyAlignment="1">
      <alignment horizontal="center" vertical="center"/>
    </xf>
    <xf numFmtId="3" fontId="18" fillId="7" borderId="4" xfId="1" applyNumberFormat="1" applyFont="1" applyFill="1" applyBorder="1" applyAlignment="1"/>
    <xf numFmtId="0" fontId="18" fillId="7" borderId="4" xfId="1" applyFont="1" applyFill="1" applyBorder="1"/>
    <xf numFmtId="0" fontId="18" fillId="12" borderId="0" xfId="1" applyFont="1" applyFill="1" applyBorder="1" applyAlignment="1">
      <alignment horizontal="center" vertical="justify"/>
    </xf>
    <xf numFmtId="0" fontId="18" fillId="7" borderId="0" xfId="1" applyFont="1" applyFill="1" applyBorder="1" applyAlignment="1">
      <alignment horizontal="justify" vertical="justify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/>
    <xf numFmtId="0" fontId="18" fillId="7" borderId="1" xfId="1" applyFont="1" applyFill="1" applyBorder="1" applyAlignment="1">
      <alignment horizontal="left"/>
    </xf>
    <xf numFmtId="0" fontId="18" fillId="7" borderId="16" xfId="1" applyFont="1" applyFill="1" applyBorder="1" applyAlignment="1">
      <alignment horizontal="left"/>
    </xf>
    <xf numFmtId="0" fontId="18" fillId="7" borderId="0" xfId="1" applyFont="1" applyFill="1" applyBorder="1" applyAlignment="1">
      <alignment horizontal="left"/>
    </xf>
    <xf numFmtId="0" fontId="18" fillId="7" borderId="16" xfId="1" applyFont="1" applyFill="1" applyBorder="1" applyAlignment="1">
      <alignment horizontal="justify" vertical="justify"/>
    </xf>
    <xf numFmtId="1" fontId="15" fillId="12" borderId="0" xfId="0" applyNumberFormat="1" applyFont="1" applyFill="1" applyBorder="1" applyAlignment="1">
      <alignment horizontal="center" vertical="center"/>
    </xf>
    <xf numFmtId="1" fontId="15" fillId="8" borderId="0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right"/>
    </xf>
    <xf numFmtId="0" fontId="13" fillId="9" borderId="0" xfId="0" applyFont="1" applyFill="1" applyAlignment="1">
      <alignment horizontal="left"/>
    </xf>
    <xf numFmtId="0" fontId="11" fillId="9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9" borderId="1" xfId="0" applyNumberFormat="1" applyFont="1" applyFill="1" applyBorder="1" applyAlignment="1" applyProtection="1">
      <alignment horizontal="center" vertical="center"/>
      <protection locked="0"/>
    </xf>
    <xf numFmtId="1" fontId="11" fillId="9" borderId="1" xfId="0" applyNumberFormat="1" applyFont="1" applyFill="1" applyBorder="1" applyAlignment="1">
      <alignment horizontal="center" vertical="center"/>
    </xf>
    <xf numFmtId="1" fontId="11" fillId="9" borderId="1" xfId="0" applyNumberFormat="1" applyFont="1" applyFill="1" applyBorder="1" applyAlignment="1">
      <alignment horizontal="center" vertical="center" wrapText="1"/>
    </xf>
    <xf numFmtId="0" fontId="11" fillId="9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7" xfId="0" applyFont="1" applyFill="1" applyBorder="1" applyAlignment="1">
      <alignment horizontal="center" vertical="center"/>
    </xf>
    <xf numFmtId="0" fontId="11" fillId="9" borderId="0" xfId="0" applyFont="1" applyFill="1"/>
    <xf numFmtId="0" fontId="15" fillId="10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1" fontId="15" fillId="10" borderId="1" xfId="0" applyNumberFormat="1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horizontal="center" vertical="center" wrapText="1"/>
    </xf>
    <xf numFmtId="0" fontId="15" fillId="1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7" xfId="0" applyFont="1" applyFill="1" applyBorder="1" applyAlignment="1">
      <alignment horizontal="center" vertical="center"/>
    </xf>
    <xf numFmtId="0" fontId="15" fillId="10" borderId="0" xfId="0" applyFont="1" applyFill="1"/>
    <xf numFmtId="0" fontId="15" fillId="9" borderId="0" xfId="0" applyFont="1" applyFill="1" applyAlignment="1">
      <alignment horizontal="right"/>
    </xf>
    <xf numFmtId="0" fontId="11" fillId="20" borderId="0" xfId="0" applyFont="1" applyFill="1" applyAlignment="1">
      <alignment horizontal="right"/>
    </xf>
    <xf numFmtId="0" fontId="13" fillId="20" borderId="0" xfId="0" applyFont="1" applyFill="1" applyAlignment="1">
      <alignment horizontal="left"/>
    </xf>
    <xf numFmtId="0" fontId="11" fillId="20" borderId="1" xfId="0" applyFont="1" applyFill="1" applyBorder="1" applyAlignment="1">
      <alignment vertical="center" wrapText="1"/>
    </xf>
    <xf numFmtId="0" fontId="11" fillId="20" borderId="1" xfId="0" applyFont="1" applyFill="1" applyBorder="1" applyAlignment="1">
      <alignment horizontal="center" vertical="center"/>
    </xf>
    <xf numFmtId="164" fontId="11" fillId="20" borderId="1" xfId="0" applyNumberFormat="1" applyFont="1" applyFill="1" applyBorder="1" applyAlignment="1" applyProtection="1">
      <alignment horizontal="center" vertical="center"/>
      <protection locked="0"/>
    </xf>
    <xf numFmtId="1" fontId="11" fillId="20" borderId="1" xfId="0" applyNumberFormat="1" applyFont="1" applyFill="1" applyBorder="1" applyAlignment="1">
      <alignment horizontal="center" vertical="center"/>
    </xf>
    <xf numFmtId="0" fontId="11" fillId="20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20" borderId="1" xfId="0" applyNumberFormat="1" applyFont="1" applyFill="1" applyBorder="1" applyAlignment="1">
      <alignment horizontal="center" vertical="center" wrapText="1"/>
    </xf>
    <xf numFmtId="0" fontId="11" fillId="2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20" borderId="7" xfId="0" applyFont="1" applyFill="1" applyBorder="1" applyAlignment="1">
      <alignment horizontal="center" vertical="center"/>
    </xf>
    <xf numFmtId="0" fontId="11" fillId="20" borderId="0" xfId="0" applyFont="1" applyFill="1"/>
    <xf numFmtId="0" fontId="15" fillId="10" borderId="0" xfId="0" applyFont="1" applyFill="1" applyAlignment="1">
      <alignment horizontal="right"/>
    </xf>
    <xf numFmtId="0" fontId="15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44" fontId="15" fillId="0" borderId="0" xfId="2" applyFont="1"/>
    <xf numFmtId="44" fontId="18" fillId="0" borderId="0" xfId="2" applyFont="1"/>
    <xf numFmtId="44" fontId="15" fillId="10" borderId="0" xfId="2" applyFont="1" applyFill="1"/>
    <xf numFmtId="0" fontId="11" fillId="10" borderId="0" xfId="0" applyFont="1" applyFill="1" applyAlignment="1">
      <alignment horizontal="right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/>
    </xf>
    <xf numFmtId="1" fontId="11" fillId="10" borderId="1" xfId="0" applyNumberFormat="1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10" borderId="1" xfId="0" applyNumberFormat="1" applyFont="1" applyFill="1" applyBorder="1" applyAlignment="1">
      <alignment horizontal="center" vertical="center" wrapText="1"/>
    </xf>
    <xf numFmtId="0" fontId="11" fillId="1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0" borderId="7" xfId="0" applyFont="1" applyFill="1" applyBorder="1" applyAlignment="1">
      <alignment horizontal="center" vertical="center"/>
    </xf>
    <xf numFmtId="0" fontId="11" fillId="10" borderId="0" xfId="0" applyFont="1" applyFill="1"/>
    <xf numFmtId="0" fontId="19" fillId="0" borderId="4" xfId="1" applyFont="1" applyBorder="1"/>
    <xf numFmtId="0" fontId="15" fillId="17" borderId="0" xfId="0" applyFont="1" applyFill="1" applyAlignment="1">
      <alignment horizontal="right"/>
    </xf>
    <xf numFmtId="0" fontId="13" fillId="17" borderId="0" xfId="0" applyFont="1" applyFill="1" applyAlignment="1">
      <alignment horizontal="left"/>
    </xf>
    <xf numFmtId="0" fontId="15" fillId="17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1" xfId="0" applyFont="1" applyFill="1" applyBorder="1" applyAlignment="1">
      <alignment horizontal="center" vertical="center"/>
    </xf>
    <xf numFmtId="164" fontId="15" fillId="17" borderId="1" xfId="0" applyNumberFormat="1" applyFont="1" applyFill="1" applyBorder="1" applyAlignment="1" applyProtection="1">
      <alignment horizontal="center" vertical="center"/>
      <protection locked="0"/>
    </xf>
    <xf numFmtId="1" fontId="15" fillId="17" borderId="1" xfId="0" applyNumberFormat="1" applyFont="1" applyFill="1" applyBorder="1" applyAlignment="1">
      <alignment horizontal="center" vertical="center"/>
    </xf>
    <xf numFmtId="1" fontId="15" fillId="17" borderId="1" xfId="0" applyNumberFormat="1" applyFont="1" applyFill="1" applyBorder="1" applyAlignment="1">
      <alignment horizontal="center" vertical="center" wrapText="1"/>
    </xf>
    <xf numFmtId="0" fontId="15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7" xfId="0" applyFont="1" applyFill="1" applyBorder="1" applyAlignment="1">
      <alignment horizontal="center" vertical="center"/>
    </xf>
    <xf numFmtId="0" fontId="15" fillId="17" borderId="0" xfId="0" applyFont="1" applyFill="1"/>
    <xf numFmtId="0" fontId="15" fillId="0" borderId="0" xfId="0" applyFont="1" applyFill="1" applyBorder="1"/>
    <xf numFmtId="0" fontId="18" fillId="0" borderId="7" xfId="1" applyFont="1" applyBorder="1" applyAlignment="1">
      <alignment horizontal="justify" vertical="justify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7" xfId="1" applyFont="1" applyBorder="1"/>
    <xf numFmtId="0" fontId="21" fillId="13" borderId="0" xfId="0" applyFont="1" applyFill="1" applyAlignment="1">
      <alignment horizontal="right"/>
    </xf>
    <xf numFmtId="0" fontId="13" fillId="13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21" fillId="13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13" borderId="7" xfId="0" applyFont="1" applyFill="1" applyBorder="1" applyAlignment="1">
      <alignment horizontal="center" vertical="center"/>
    </xf>
    <xf numFmtId="0" fontId="21" fillId="13" borderId="0" xfId="0" applyFont="1" applyFill="1"/>
    <xf numFmtId="0" fontId="15" fillId="2" borderId="0" xfId="0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1" fontId="15" fillId="2" borderId="17" xfId="0" applyNumberFormat="1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right"/>
    </xf>
    <xf numFmtId="0" fontId="13" fillId="14" borderId="0" xfId="0" applyFont="1" applyFill="1" applyAlignment="1">
      <alignment horizontal="left"/>
    </xf>
    <xf numFmtId="0" fontId="11" fillId="14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14" borderId="1" xfId="0" applyNumberFormat="1" applyFont="1" applyFill="1" applyBorder="1" applyAlignment="1" applyProtection="1">
      <alignment horizontal="center" vertical="center"/>
      <protection locked="0"/>
    </xf>
    <xf numFmtId="1" fontId="11" fillId="14" borderId="1" xfId="0" applyNumberFormat="1" applyFont="1" applyFill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 wrapText="1"/>
    </xf>
    <xf numFmtId="0" fontId="11" fillId="14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4" borderId="7" xfId="0" applyFont="1" applyFill="1" applyBorder="1" applyAlignment="1">
      <alignment horizontal="center" vertical="center"/>
    </xf>
    <xf numFmtId="0" fontId="11" fillId="14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15" fillId="15" borderId="0" xfId="0" applyFont="1" applyFill="1" applyAlignment="1">
      <alignment horizontal="right"/>
    </xf>
    <xf numFmtId="0" fontId="13" fillId="15" borderId="0" xfId="0" applyFont="1" applyFill="1" applyAlignment="1">
      <alignment horizontal="left"/>
    </xf>
    <xf numFmtId="0" fontId="15" fillId="15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15" borderId="1" xfId="0" applyNumberFormat="1" applyFont="1" applyFill="1" applyBorder="1" applyAlignment="1" applyProtection="1">
      <alignment horizontal="center" vertical="center"/>
      <protection locked="0"/>
    </xf>
    <xf numFmtId="1" fontId="15" fillId="15" borderId="1" xfId="0" applyNumberFormat="1" applyFont="1" applyFill="1" applyBorder="1" applyAlignment="1">
      <alignment horizontal="center" vertical="center"/>
    </xf>
    <xf numFmtId="1" fontId="15" fillId="15" borderId="1" xfId="0" applyNumberFormat="1" applyFont="1" applyFill="1" applyBorder="1" applyAlignment="1">
      <alignment horizontal="center" vertical="center" wrapText="1"/>
    </xf>
    <xf numFmtId="0" fontId="15" fillId="15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5" borderId="7" xfId="0" applyFont="1" applyFill="1" applyBorder="1" applyAlignment="1">
      <alignment horizontal="center" vertical="center"/>
    </xf>
    <xf numFmtId="0" fontId="15" fillId="15" borderId="0" xfId="0" applyFont="1" applyFill="1"/>
    <xf numFmtId="3" fontId="18" fillId="7" borderId="3" xfId="1" applyNumberFormat="1" applyFont="1" applyFill="1" applyBorder="1" applyAlignment="1">
      <alignment vertical="justify"/>
    </xf>
    <xf numFmtId="0" fontId="18" fillId="7" borderId="3" xfId="1" applyFont="1" applyFill="1" applyBorder="1" applyAlignment="1">
      <alignment horizontal="justify" vertical="justify"/>
    </xf>
    <xf numFmtId="0" fontId="18" fillId="0" borderId="1" xfId="1" applyFont="1" applyBorder="1" applyAlignment="1">
      <alignment wrapText="1"/>
    </xf>
    <xf numFmtId="0" fontId="18" fillId="7" borderId="1" xfId="1" applyFont="1" applyFill="1" applyBorder="1" applyAlignment="1">
      <alignment horizontal="justify" vertical="justify" wrapText="1"/>
    </xf>
    <xf numFmtId="3" fontId="18" fillId="7" borderId="1" xfId="1" applyNumberFormat="1" applyFont="1" applyFill="1" applyBorder="1" applyAlignment="1">
      <alignment vertical="justify" wrapText="1"/>
    </xf>
    <xf numFmtId="0" fontId="18" fillId="12" borderId="0" xfId="1" applyFont="1" applyFill="1" applyBorder="1" applyAlignment="1">
      <alignment horizontal="center" vertical="justify" wrapText="1"/>
    </xf>
    <xf numFmtId="0" fontId="18" fillId="7" borderId="0" xfId="1" applyFont="1" applyFill="1" applyBorder="1" applyAlignment="1">
      <alignment horizontal="justify" vertical="justify" wrapText="1"/>
    </xf>
    <xf numFmtId="0" fontId="18" fillId="0" borderId="7" xfId="1" applyFont="1" applyBorder="1" applyAlignment="1">
      <alignment horizontal="center" vertical="center"/>
    </xf>
    <xf numFmtId="0" fontId="18" fillId="16" borderId="0" xfId="1" applyFont="1" applyFill="1" applyAlignment="1">
      <alignment horizontal="center" vertical="center" textRotation="90"/>
    </xf>
    <xf numFmtId="0" fontId="18" fillId="7" borderId="4" xfId="1" applyFont="1" applyFill="1" applyBorder="1" applyAlignment="1">
      <alignment horizontal="justify" vertical="justify"/>
    </xf>
    <xf numFmtId="14" fontId="18" fillId="0" borderId="8" xfId="1" applyNumberFormat="1" applyFont="1" applyBorder="1" applyAlignment="1">
      <alignment horizontal="right"/>
    </xf>
    <xf numFmtId="14" fontId="18" fillId="16" borderId="7" xfId="1" applyNumberFormat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justify" vertical="justify"/>
    </xf>
    <xf numFmtId="3" fontId="18" fillId="7" borderId="1" xfId="1" applyNumberFormat="1" applyFont="1" applyFill="1" applyBorder="1" applyAlignment="1">
      <alignment vertical="justify"/>
    </xf>
    <xf numFmtId="15" fontId="15" fillId="2" borderId="1" xfId="0" applyNumberFormat="1" applyFont="1" applyFill="1" applyBorder="1" applyAlignment="1">
      <alignment horizontal="left" vertical="center" wrapText="1"/>
    </xf>
    <xf numFmtId="15" fontId="15" fillId="12" borderId="0" xfId="0" applyNumberFormat="1" applyFont="1" applyFill="1" applyBorder="1" applyAlignment="1">
      <alignment horizontal="center" vertical="center" wrapText="1"/>
    </xf>
    <xf numFmtId="15" fontId="15" fillId="2" borderId="0" xfId="0" applyNumberFormat="1" applyFont="1" applyFill="1" applyBorder="1" applyAlignment="1">
      <alignment horizontal="left" vertical="center" wrapText="1"/>
    </xf>
    <xf numFmtId="14" fontId="18" fillId="7" borderId="1" xfId="1" applyNumberFormat="1" applyFont="1" applyFill="1" applyBorder="1" applyAlignment="1">
      <alignment horizontal="left"/>
    </xf>
    <xf numFmtId="14" fontId="18" fillId="7" borderId="1" xfId="1" applyNumberFormat="1" applyFont="1" applyFill="1" applyBorder="1"/>
    <xf numFmtId="0" fontId="18" fillId="0" borderId="1" xfId="1" applyFont="1" applyBorder="1" applyAlignment="1">
      <alignment horizontal="justify" vertical="justify"/>
    </xf>
    <xf numFmtId="0" fontId="15" fillId="11" borderId="0" xfId="0" applyFont="1" applyFill="1" applyAlignment="1">
      <alignment horizontal="right"/>
    </xf>
    <xf numFmtId="0" fontId="15" fillId="11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11" borderId="1" xfId="0" applyNumberFormat="1" applyFont="1" applyFill="1" applyBorder="1" applyAlignment="1">
      <alignment horizontal="center" vertical="center"/>
    </xf>
    <xf numFmtId="1" fontId="15" fillId="11" borderId="1" xfId="0" applyNumberFormat="1" applyFont="1" applyFill="1" applyBorder="1" applyAlignment="1">
      <alignment horizontal="center" vertical="center"/>
    </xf>
    <xf numFmtId="1" fontId="15" fillId="11" borderId="1" xfId="0" applyNumberFormat="1" applyFont="1" applyFill="1" applyBorder="1" applyAlignment="1">
      <alignment horizontal="center" vertical="center" wrapText="1"/>
    </xf>
    <xf numFmtId="0" fontId="15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1" borderId="7" xfId="0" applyFont="1" applyFill="1" applyBorder="1" applyAlignment="1">
      <alignment horizontal="center" vertical="center"/>
    </xf>
    <xf numFmtId="0" fontId="15" fillId="11" borderId="0" xfId="0" applyFont="1" applyFill="1"/>
    <xf numFmtId="15" fontId="15" fillId="17" borderId="1" xfId="0" applyNumberFormat="1" applyFont="1" applyFill="1" applyBorder="1" applyAlignment="1">
      <alignment horizontal="left" vertical="center" wrapText="1"/>
    </xf>
    <xf numFmtId="15" fontId="15" fillId="17" borderId="0" xfId="0" applyNumberFormat="1" applyFont="1" applyFill="1" applyBorder="1" applyAlignment="1">
      <alignment horizontal="left" vertical="center" wrapText="1"/>
    </xf>
    <xf numFmtId="0" fontId="18" fillId="16" borderId="1" xfId="1" applyFont="1" applyFill="1" applyBorder="1"/>
    <xf numFmtId="0" fontId="15" fillId="16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16" borderId="1" xfId="1" applyFont="1" applyFill="1" applyBorder="1" applyAlignment="1">
      <alignment horizontal="justify" vertical="justify"/>
    </xf>
    <xf numFmtId="0" fontId="18" fillId="16" borderId="0" xfId="1" applyFont="1" applyFill="1" applyBorder="1" applyAlignment="1">
      <alignment horizontal="justify" vertical="justify"/>
    </xf>
    <xf numFmtId="0" fontId="1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/>
    <xf numFmtId="16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17" borderId="1" xfId="0" applyFont="1" applyFill="1" applyBorder="1" applyAlignment="1">
      <alignment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0" fontId="18" fillId="16" borderId="9" xfId="1" applyFont="1" applyFill="1" applyBorder="1"/>
    <xf numFmtId="14" fontId="18" fillId="16" borderId="10" xfId="1" applyNumberFormat="1" applyFont="1" applyFill="1" applyBorder="1" applyAlignment="1">
      <alignment horizontal="right"/>
    </xf>
    <xf numFmtId="14" fontId="18" fillId="16" borderId="12" xfId="1" applyNumberFormat="1" applyFont="1" applyFill="1" applyBorder="1" applyAlignment="1">
      <alignment horizontal="right"/>
    </xf>
    <xf numFmtId="3" fontId="18" fillId="7" borderId="4" xfId="1" applyNumberFormat="1" applyFont="1" applyFill="1" applyBorder="1" applyAlignment="1">
      <alignment vertical="justify"/>
    </xf>
    <xf numFmtId="14" fontId="18" fillId="0" borderId="10" xfId="1" applyNumberFormat="1" applyFont="1" applyFill="1" applyBorder="1" applyAlignment="1">
      <alignment horizontal="right"/>
    </xf>
    <xf numFmtId="0" fontId="18" fillId="7" borderId="2" xfId="1" applyFont="1" applyFill="1" applyBorder="1" applyAlignment="1">
      <alignment horizontal="justify" vertical="justify"/>
    </xf>
    <xf numFmtId="0" fontId="11" fillId="18" borderId="0" xfId="0" applyFont="1" applyFill="1" applyAlignment="1">
      <alignment horizontal="right"/>
    </xf>
    <xf numFmtId="0" fontId="13" fillId="18" borderId="0" xfId="0" applyFont="1" applyFill="1" applyAlignment="1">
      <alignment horizontal="left"/>
    </xf>
    <xf numFmtId="0" fontId="11" fillId="18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18" borderId="1" xfId="0" applyNumberFormat="1" applyFont="1" applyFill="1" applyBorder="1" applyAlignment="1" applyProtection="1">
      <alignment horizontal="center" vertical="center"/>
      <protection locked="0"/>
    </xf>
    <xf numFmtId="1" fontId="11" fillId="18" borderId="1" xfId="0" applyNumberFormat="1" applyFont="1" applyFill="1" applyBorder="1" applyAlignment="1">
      <alignment horizontal="center" vertical="center"/>
    </xf>
    <xf numFmtId="1" fontId="11" fillId="18" borderId="1" xfId="0" applyNumberFormat="1" applyFont="1" applyFill="1" applyBorder="1" applyAlignment="1">
      <alignment horizontal="center" vertical="center" wrapText="1"/>
    </xf>
    <xf numFmtId="0" fontId="11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8" borderId="7" xfId="0" applyFont="1" applyFill="1" applyBorder="1" applyAlignment="1">
      <alignment horizontal="center" vertical="center"/>
    </xf>
    <xf numFmtId="0" fontId="11" fillId="18" borderId="0" xfId="0" applyFont="1" applyFill="1"/>
    <xf numFmtId="1" fontId="15" fillId="19" borderId="1" xfId="0" applyNumberFormat="1" applyFont="1" applyFill="1" applyBorder="1" applyAlignment="1">
      <alignment horizontal="center" vertical="center"/>
    </xf>
    <xf numFmtId="0" fontId="13" fillId="19" borderId="0" xfId="0" applyFont="1" applyFill="1" applyAlignment="1">
      <alignment horizontal="left"/>
    </xf>
    <xf numFmtId="0" fontId="15" fillId="19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19" borderId="1" xfId="0" applyNumberFormat="1" applyFont="1" applyFill="1" applyBorder="1" applyAlignment="1" applyProtection="1">
      <alignment horizontal="center" vertical="center"/>
      <protection locked="0"/>
    </xf>
    <xf numFmtId="1" fontId="15" fillId="19" borderId="1" xfId="0" applyNumberFormat="1" applyFont="1" applyFill="1" applyBorder="1" applyAlignment="1">
      <alignment horizontal="center" vertical="center" wrapText="1"/>
    </xf>
    <xf numFmtId="0" fontId="15" fillId="19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9" borderId="7" xfId="0" applyFont="1" applyFill="1" applyBorder="1" applyAlignment="1">
      <alignment horizontal="center" vertical="center"/>
    </xf>
    <xf numFmtId="0" fontId="15" fillId="19" borderId="0" xfId="0" applyFont="1" applyFill="1"/>
    <xf numFmtId="0" fontId="15" fillId="2" borderId="0" xfId="0" applyFont="1" applyFill="1" applyBorder="1" applyAlignment="1">
      <alignment horizontal="left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15" fillId="19" borderId="0" xfId="0" applyFont="1" applyFill="1" applyAlignment="1">
      <alignment horizontal="right"/>
    </xf>
    <xf numFmtId="0" fontId="18" fillId="7" borderId="5" xfId="1" applyFont="1" applyFill="1" applyBorder="1" applyAlignment="1">
      <alignment horizontal="left"/>
    </xf>
    <xf numFmtId="0" fontId="15" fillId="19" borderId="1" xfId="0" applyFont="1" applyFill="1" applyBorder="1" applyAlignment="1">
      <alignment horizontal="center" vertical="center"/>
    </xf>
    <xf numFmtId="0" fontId="15" fillId="19" borderId="1" xfId="0" applyNumberFormat="1" applyFont="1" applyFill="1" applyBorder="1" applyAlignment="1" applyProtection="1">
      <alignment vertical="center" wrapText="1"/>
      <protection locked="0"/>
    </xf>
    <xf numFmtId="0" fontId="11" fillId="19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9" borderId="7" xfId="0" applyFont="1" applyFill="1" applyBorder="1" applyAlignment="1">
      <alignment horizontal="center" vertical="center"/>
    </xf>
    <xf numFmtId="0" fontId="11" fillId="19" borderId="0" xfId="0" applyFont="1" applyFill="1"/>
    <xf numFmtId="3" fontId="16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 applyProtection="1">
      <alignment horizontal="left" vertical="center"/>
      <protection locked="0"/>
    </xf>
    <xf numFmtId="1" fontId="15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3" fontId="15" fillId="2" borderId="0" xfId="0" applyNumberFormat="1" applyFont="1" applyFill="1" applyAlignment="1">
      <alignment horizontal="center" vertical="center"/>
    </xf>
    <xf numFmtId="0" fontId="11" fillId="12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6" fillId="2" borderId="0" xfId="0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  <protection locked="0"/>
    </xf>
    <xf numFmtId="3" fontId="15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horizontal="left"/>
    </xf>
    <xf numFmtId="164" fontId="15" fillId="2" borderId="0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>
      <alignment horizontal="center"/>
    </xf>
    <xf numFmtId="0" fontId="18" fillId="18" borderId="0" xfId="1" applyFont="1" applyFill="1"/>
    <xf numFmtId="0" fontId="11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0" xfId="1" applyFont="1" applyFill="1" applyBorder="1" applyAlignment="1">
      <alignment horizontal="center"/>
    </xf>
    <xf numFmtId="0" fontId="24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5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12" borderId="0" xfId="1" applyFont="1" applyFill="1" applyBorder="1" applyAlignment="1">
      <alignment horizontal="center" vertical="justify"/>
    </xf>
    <xf numFmtId="0" fontId="15" fillId="0" borderId="1" xfId="0" applyFont="1" applyBorder="1" applyAlignment="1">
      <alignment horizontal="right"/>
    </xf>
    <xf numFmtId="1" fontId="15" fillId="2" borderId="0" xfId="0" applyNumberFormat="1" applyFont="1" applyFill="1" applyAlignment="1">
      <alignment horizontal="center" vertical="center"/>
    </xf>
    <xf numFmtId="0" fontId="11" fillId="18" borderId="1" xfId="0" applyFont="1" applyFill="1" applyBorder="1" applyAlignment="1">
      <alignment horizontal="right"/>
    </xf>
    <xf numFmtId="1" fontId="15" fillId="19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right"/>
    </xf>
    <xf numFmtId="0" fontId="15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1" applyFont="1" applyBorder="1"/>
    <xf numFmtId="0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0" xfId="0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 applyProtection="1">
      <alignment horizontal="center" vertical="center"/>
      <protection locked="0"/>
    </xf>
    <xf numFmtId="164" fontId="15" fillId="17" borderId="0" xfId="0" applyNumberFormat="1" applyFont="1" applyFill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7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15" fillId="17" borderId="7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9" fillId="0" borderId="14" xfId="1" applyFont="1" applyBorder="1"/>
    <xf numFmtId="1" fontId="11" fillId="3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/>
    <xf numFmtId="1" fontId="15" fillId="17" borderId="0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11" borderId="1" xfId="0" applyFont="1" applyFill="1" applyBorder="1"/>
    <xf numFmtId="0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18" fillId="7" borderId="14" xfId="1" applyNumberFormat="1" applyFont="1" applyFill="1" applyBorder="1" applyAlignment="1"/>
    <xf numFmtId="1" fontId="15" fillId="2" borderId="4" xfId="0" applyNumberFormat="1" applyFont="1" applyFill="1" applyBorder="1" applyAlignment="1">
      <alignment horizontal="center" vertical="center" wrapText="1"/>
    </xf>
    <xf numFmtId="1" fontId="15" fillId="6" borderId="15" xfId="0" applyNumberFormat="1" applyFont="1" applyFill="1" applyBorder="1" applyAlignment="1">
      <alignment horizontal="center" vertical="center" wrapText="1"/>
    </xf>
    <xf numFmtId="1" fontId="15" fillId="6" borderId="4" xfId="0" applyNumberFormat="1" applyFont="1" applyFill="1" applyBorder="1" applyAlignment="1">
      <alignment horizontal="center" vertical="center" wrapText="1"/>
    </xf>
    <xf numFmtId="1" fontId="15" fillId="17" borderId="4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9" xfId="0" applyFont="1" applyFill="1" applyBorder="1"/>
    <xf numFmtId="0" fontId="15" fillId="0" borderId="9" xfId="0" applyFont="1" applyBorder="1"/>
    <xf numFmtId="14" fontId="18" fillId="7" borderId="0" xfId="1" applyNumberFormat="1" applyFont="1" applyFill="1" applyAlignment="1">
      <alignment horizontal="right" vertical="justify"/>
    </xf>
    <xf numFmtId="0" fontId="18" fillId="0" borderId="0" xfId="1" applyFont="1" applyBorder="1"/>
    <xf numFmtId="0" fontId="11" fillId="19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8" borderId="14" xfId="0" applyNumberFormat="1" applyFont="1" applyFill="1" applyBorder="1" applyAlignment="1" applyProtection="1">
      <alignment horizontal="center" vertical="center"/>
      <protection locked="0"/>
    </xf>
    <xf numFmtId="3" fontId="11" fillId="19" borderId="1" xfId="0" applyNumberFormat="1" applyFont="1" applyFill="1" applyBorder="1" applyAlignment="1">
      <alignment horizontal="center" vertical="center"/>
    </xf>
    <xf numFmtId="1" fontId="15" fillId="8" borderId="14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4" xfId="1" applyFont="1" applyFill="1" applyBorder="1" applyAlignment="1">
      <alignment horizontal="left"/>
    </xf>
    <xf numFmtId="0" fontId="18" fillId="7" borderId="14" xfId="1" applyFont="1" applyFill="1" applyBorder="1" applyAlignment="1">
      <alignment horizontal="justify" vertical="justify"/>
    </xf>
    <xf numFmtId="0" fontId="15" fillId="8" borderId="14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4" xfId="0" applyNumberFormat="1" applyFont="1" applyFill="1" applyBorder="1" applyAlignment="1">
      <alignment horizontal="center" vertical="center" wrapText="1"/>
    </xf>
    <xf numFmtId="3" fontId="11" fillId="19" borderId="1" xfId="0" applyNumberFormat="1" applyFont="1" applyFill="1" applyBorder="1" applyAlignment="1">
      <alignment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1" fontId="15" fillId="8" borderId="14" xfId="0" applyNumberFormat="1" applyFont="1" applyFill="1" applyBorder="1" applyAlignment="1">
      <alignment horizontal="center" vertical="center" wrapText="1"/>
    </xf>
    <xf numFmtId="0" fontId="11" fillId="19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9" xfId="1" applyFont="1" applyBorder="1"/>
    <xf numFmtId="0" fontId="18" fillId="16" borderId="0" xfId="1" applyFont="1" applyFill="1"/>
    <xf numFmtId="0" fontId="15" fillId="0" borderId="0" xfId="0" applyFont="1" applyBorder="1"/>
    <xf numFmtId="0" fontId="15" fillId="17" borderId="0" xfId="0" applyFont="1" applyFill="1" applyBorder="1"/>
    <xf numFmtId="0" fontId="15" fillId="2" borderId="2" xfId="0" applyNumberFormat="1" applyFont="1" applyFill="1" applyBorder="1" applyAlignment="1" applyProtection="1">
      <alignment vertical="center" wrapText="1"/>
      <protection locked="0"/>
    </xf>
    <xf numFmtId="0" fontId="15" fillId="2" borderId="3" xfId="0" applyNumberFormat="1" applyFont="1" applyFill="1" applyBorder="1" applyAlignment="1" applyProtection="1">
      <alignment vertical="center" wrapText="1"/>
      <protection locked="0"/>
    </xf>
    <xf numFmtId="1" fontId="15" fillId="2" borderId="2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11" borderId="0" xfId="0" applyFont="1" applyFill="1" applyBorder="1"/>
    <xf numFmtId="164" fontId="15" fillId="19" borderId="0" xfId="0" applyNumberFormat="1" applyFont="1" applyFill="1" applyBorder="1" applyAlignment="1" applyProtection="1">
      <alignment horizontal="center" vertical="center"/>
      <protection locked="0"/>
    </xf>
    <xf numFmtId="164" fontId="21" fillId="13" borderId="0" xfId="0" applyNumberFormat="1" applyFont="1" applyFill="1" applyBorder="1" applyAlignment="1" applyProtection="1">
      <alignment horizontal="center" vertical="center"/>
      <protection locked="0"/>
    </xf>
    <xf numFmtId="1" fontId="15" fillId="19" borderId="4" xfId="0" applyNumberFormat="1" applyFont="1" applyFill="1" applyBorder="1" applyAlignment="1">
      <alignment horizontal="center" vertical="center"/>
    </xf>
    <xf numFmtId="1" fontId="15" fillId="17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21" fillId="13" borderId="7" xfId="0" applyNumberFormat="1" applyFont="1" applyFill="1" applyBorder="1" applyAlignment="1">
      <alignment horizontal="center" vertical="center"/>
    </xf>
    <xf numFmtId="1" fontId="15" fillId="19" borderId="0" xfId="0" applyNumberFormat="1" applyFont="1" applyFill="1" applyBorder="1" applyAlignment="1">
      <alignment horizontal="center" vertical="center"/>
    </xf>
    <xf numFmtId="1" fontId="21" fillId="13" borderId="0" xfId="0" applyNumberFormat="1" applyFont="1" applyFill="1" applyBorder="1" applyAlignment="1">
      <alignment horizontal="center" vertical="center"/>
    </xf>
    <xf numFmtId="0" fontId="15" fillId="8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0" applyNumberFormat="1" applyFont="1" applyFill="1" applyBorder="1" applyAlignment="1" applyProtection="1">
      <alignment horizontal="left" vertical="center"/>
      <protection locked="0"/>
    </xf>
    <xf numFmtId="0" fontId="15" fillId="19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" xfId="0" applyNumberFormat="1" applyFont="1" applyFill="1" applyBorder="1" applyAlignment="1" applyProtection="1">
      <alignment horizontal="left" vertical="center"/>
      <protection locked="0"/>
    </xf>
    <xf numFmtId="0" fontId="15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13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17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2" xfId="0" applyNumberFormat="1" applyFont="1" applyFill="1" applyBorder="1" applyAlignment="1" applyProtection="1">
      <alignment horizontal="left" vertical="center" wrapText="1"/>
      <protection locked="0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19" borderId="4" xfId="0" applyNumberFormat="1" applyFont="1" applyFill="1" applyBorder="1" applyAlignment="1">
      <alignment horizontal="center" vertical="center" wrapText="1"/>
    </xf>
    <xf numFmtId="1" fontId="21" fillId="13" borderId="4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19" borderId="5" xfId="0" applyNumberFormat="1" applyFont="1" applyFill="1" applyBorder="1" applyAlignment="1" applyProtection="1">
      <alignment horizontal="left" vertical="center" wrapText="1"/>
      <protection locked="0"/>
    </xf>
    <xf numFmtId="1" fontId="15" fillId="8" borderId="16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8" fillId="16" borderId="0" xfId="1" applyFont="1" applyFill="1" applyBorder="1" applyAlignment="1">
      <alignment horizontal="center" vertical="center" textRotation="90"/>
    </xf>
    <xf numFmtId="0" fontId="18" fillId="0" borderId="11" xfId="1" applyFont="1" applyFill="1" applyBorder="1"/>
    <xf numFmtId="0" fontId="10" fillId="0" borderId="0" xfId="4" applyAlignment="1">
      <alignment horizontal="center"/>
    </xf>
    <xf numFmtId="0" fontId="10" fillId="0" borderId="0" xfId="4" applyFill="1" applyBorder="1" applyAlignment="1">
      <alignment horizontal="center"/>
    </xf>
    <xf numFmtId="0" fontId="1" fillId="0" borderId="0" xfId="5" applyAlignment="1">
      <alignment horizontal="center"/>
    </xf>
    <xf numFmtId="0" fontId="1" fillId="0" borderId="0" xfId="5" applyFill="1" applyAlignment="1">
      <alignment horizontal="center"/>
    </xf>
    <xf numFmtId="0" fontId="15" fillId="2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3" fontId="27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20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29" fillId="13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1" xfId="1" applyFont="1" applyFill="1" applyBorder="1"/>
    <xf numFmtId="3" fontId="28" fillId="7" borderId="1" xfId="1" applyNumberFormat="1" applyFont="1" applyFill="1" applyBorder="1" applyAlignment="1"/>
    <xf numFmtId="0" fontId="26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0" fillId="15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1" xfId="1" applyFont="1" applyFill="1" applyBorder="1" applyAlignment="1">
      <alignment horizontal="left"/>
    </xf>
    <xf numFmtId="0" fontId="0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9" borderId="0" xfId="0" applyNumberFormat="1" applyFont="1" applyFill="1" applyBorder="1" applyAlignment="1" applyProtection="1">
      <alignment horizontal="left" vertical="center" wrapText="1"/>
      <protection locked="0"/>
    </xf>
    <xf numFmtId="0" fontId="0" fillId="19" borderId="1" xfId="0" applyNumberFormat="1" applyFont="1" applyFill="1" applyBorder="1" applyAlignment="1" applyProtection="1">
      <alignment vertical="center" wrapText="1"/>
      <protection locked="0"/>
    </xf>
    <xf numFmtId="3" fontId="27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5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7" borderId="1" xfId="1" quotePrefix="1" applyFont="1" applyFill="1" applyBorder="1" applyAlignment="1">
      <alignment horizontal="left"/>
    </xf>
    <xf numFmtId="0" fontId="18" fillId="7" borderId="1" xfId="1" quotePrefix="1" applyFont="1" applyFill="1" applyBorder="1" applyAlignment="1">
      <alignment horizontal="left" vertical="justify" wrapText="1"/>
    </xf>
    <xf numFmtId="0" fontId="15" fillId="2" borderId="2" xfId="0" quotePrefix="1" applyNumberFormat="1" applyFont="1" applyFill="1" applyBorder="1" applyAlignment="1" applyProtection="1">
      <alignment horizontal="left" vertical="center" wrapText="1"/>
      <protection locked="0"/>
    </xf>
    <xf numFmtId="0" fontId="15" fillId="2" borderId="17" xfId="0" quotePrefix="1" applyNumberFormat="1" applyFont="1" applyFill="1" applyBorder="1" applyAlignment="1" applyProtection="1">
      <alignment horizontal="left" vertical="center" wrapText="1"/>
      <protection locked="0"/>
    </xf>
    <xf numFmtId="3" fontId="27" fillId="2" borderId="0" xfId="0" applyNumberFormat="1" applyFont="1" applyFill="1" applyBorder="1" applyAlignment="1">
      <alignment horizontal="center" vertical="center"/>
    </xf>
    <xf numFmtId="0" fontId="28" fillId="0" borderId="0" xfId="1" applyFont="1" applyBorder="1"/>
    <xf numFmtId="0" fontId="0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26" fillId="9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11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1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18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9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>
      <alignment horizontal="left" vertical="center" wrapText="1"/>
    </xf>
    <xf numFmtId="0" fontId="2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12" borderId="1" xfId="0" applyNumberFormat="1" applyFont="1" applyFill="1" applyBorder="1" applyAlignment="1">
      <alignment horizontal="center" vertical="center"/>
    </xf>
    <xf numFmtId="0" fontId="26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12" borderId="1" xfId="1" applyFont="1" applyFill="1" applyBorder="1" applyAlignment="1">
      <alignment horizontal="center"/>
    </xf>
    <xf numFmtId="0" fontId="26" fillId="12" borderId="1" xfId="1" applyFont="1" applyFill="1" applyBorder="1" applyAlignment="1">
      <alignment horizontal="center" vertical="justify"/>
    </xf>
    <xf numFmtId="0" fontId="0" fillId="12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4" applyFont="1" applyBorder="1" applyAlignment="1">
      <alignment horizontal="center"/>
    </xf>
    <xf numFmtId="0" fontId="0" fillId="0" borderId="1" xfId="4" applyFont="1" applyFill="1" applyBorder="1" applyAlignment="1">
      <alignment horizontal="center"/>
    </xf>
    <xf numFmtId="0" fontId="28" fillId="0" borderId="1" xfId="5" applyFont="1" applyBorder="1" applyAlignment="1">
      <alignment horizontal="center"/>
    </xf>
    <xf numFmtId="0" fontId="28" fillId="0" borderId="1" xfId="5" applyFont="1" applyFill="1" applyBorder="1" applyAlignment="1">
      <alignment horizontal="center"/>
    </xf>
    <xf numFmtId="0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6" fillId="20" borderId="16" xfId="0" applyFont="1" applyFill="1" applyBorder="1" applyAlignment="1">
      <alignment vertical="center" wrapText="1"/>
    </xf>
    <xf numFmtId="0" fontId="0" fillId="10" borderId="16" xfId="0" applyFont="1" applyFill="1" applyBorder="1" applyAlignment="1">
      <alignment vertical="center" wrapText="1"/>
    </xf>
    <xf numFmtId="0" fontId="26" fillId="10" borderId="16" xfId="0" applyFont="1" applyFill="1" applyBorder="1" applyAlignment="1">
      <alignment vertical="center" wrapText="1"/>
    </xf>
    <xf numFmtId="0" fontId="28" fillId="0" borderId="16" xfId="1" applyFont="1" applyBorder="1"/>
    <xf numFmtId="0" fontId="0" fillId="17" borderId="16" xfId="0" applyFont="1" applyFill="1" applyBorder="1" applyAlignment="1">
      <alignment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ont="1" applyFill="1" applyBorder="1" applyAlignment="1">
      <alignment horizontal="center" vertical="center"/>
    </xf>
    <xf numFmtId="0" fontId="0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13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1" xfId="1" applyFont="1" applyFill="1" applyBorder="1" applyAlignment="1">
      <alignment horizontal="justify" vertical="justify"/>
    </xf>
    <xf numFmtId="15" fontId="0" fillId="17" borderId="1" xfId="0" applyNumberFormat="1" applyFont="1" applyFill="1" applyBorder="1" applyAlignment="1">
      <alignment horizontal="left" vertical="center" wrapText="1"/>
    </xf>
    <xf numFmtId="0" fontId="26" fillId="1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15" fillId="2" borderId="0" xfId="0" applyFont="1" applyFill="1" applyAlignment="1">
      <alignment horizontal="left" vertical="center"/>
    </xf>
    <xf numFmtId="0" fontId="11" fillId="21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Moneda" xfId="2" builtinId="4"/>
    <cellStyle name="Normal" xfId="0" builtinId="0"/>
    <cellStyle name="Normal 2" xfId="1"/>
    <cellStyle name="Normal 3" xfId="3"/>
    <cellStyle name="Normal 4" xfId="5"/>
    <cellStyle name="Normal 5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OLINA%202015/Documentos/A%20-%20PROCESOS%20CONTRATACION%202016/GRAN%20ESTACION%202016/PLANTA%20JULIO%202016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GRAL"/>
      <sheetName val="Hoja4"/>
      <sheetName val="archivoCentral"/>
      <sheetName val="PLANTA GRAL (AGOSTO 8-16)"/>
      <sheetName val="CONTRATISTAS"/>
      <sheetName val="Hoja1"/>
      <sheetName val="DT Cmarca"/>
      <sheetName val="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V819"/>
  <sheetViews>
    <sheetView zoomScaleNormal="100" workbookViewId="0">
      <selection activeCell="M201" sqref="M201"/>
    </sheetView>
  </sheetViews>
  <sheetFormatPr baseColWidth="10" defaultColWidth="11.42578125" defaultRowHeight="12" x14ac:dyDescent="0.2"/>
  <cols>
    <col min="1" max="1" width="5.28515625" style="19" customWidth="1"/>
    <col min="2" max="2" width="4.7109375" style="20" customWidth="1"/>
    <col min="3" max="3" width="4.5703125" style="1" customWidth="1"/>
    <col min="4" max="4" width="5.28515625" style="34" customWidth="1"/>
    <col min="5" max="5" width="15.140625" style="35" customWidth="1"/>
    <col min="6" max="6" width="5.85546875" style="305" hidden="1" customWidth="1"/>
    <col min="7" max="7" width="4.140625" style="35" hidden="1" customWidth="1"/>
    <col min="8" max="8" width="8.5703125" style="36" hidden="1" customWidth="1"/>
    <col min="9" max="9" width="11" style="36" hidden="1" customWidth="1"/>
    <col min="10" max="10" width="32.42578125" style="35" customWidth="1"/>
    <col min="11" max="11" width="23.85546875" style="35" customWidth="1"/>
    <col min="12" max="12" width="15.85546875" style="26" customWidth="1"/>
    <col min="13" max="13" width="34.7109375" style="301" customWidth="1"/>
    <col min="14" max="14" width="11.85546875" style="27" customWidth="1"/>
    <col min="15" max="15" width="28.7109375" style="301" customWidth="1"/>
    <col min="16" max="16" width="41.28515625" style="33" customWidth="1"/>
    <col min="17" max="17" width="14.140625" style="29" customWidth="1"/>
    <col min="18" max="22" width="11.42578125" style="29" customWidth="1"/>
    <col min="23" max="16384" width="11.42578125" style="29"/>
  </cols>
  <sheetData>
    <row r="1" spans="1:18" x14ac:dyDescent="0.2">
      <c r="D1" s="21" t="s">
        <v>0</v>
      </c>
      <c r="E1" s="22"/>
      <c r="F1" s="23"/>
      <c r="G1" s="24"/>
      <c r="H1" s="22"/>
      <c r="I1" s="22"/>
      <c r="J1" s="22"/>
      <c r="K1" s="22"/>
      <c r="L1" s="25"/>
      <c r="M1" s="26"/>
      <c r="O1" s="26"/>
      <c r="P1" s="28"/>
    </row>
    <row r="2" spans="1:18" x14ac:dyDescent="0.2">
      <c r="D2" s="21" t="s">
        <v>1</v>
      </c>
      <c r="E2" s="30"/>
      <c r="F2" s="30"/>
      <c r="G2" s="31"/>
      <c r="H2" s="30"/>
      <c r="I2" s="30"/>
      <c r="J2" s="30"/>
      <c r="K2" s="30"/>
      <c r="L2" s="32"/>
      <c r="M2" s="26"/>
      <c r="O2" s="26"/>
    </row>
    <row r="3" spans="1:18" ht="12.75" thickBot="1" x14ac:dyDescent="0.25">
      <c r="F3" s="23"/>
      <c r="L3" s="25"/>
      <c r="M3" s="26"/>
      <c r="O3" s="26"/>
    </row>
    <row r="4" spans="1:18" s="46" customFormat="1" ht="36.75" thickBot="1" x14ac:dyDescent="0.25">
      <c r="A4" s="19"/>
      <c r="B4" s="20"/>
      <c r="C4" s="1"/>
      <c r="D4" s="37" t="s">
        <v>2</v>
      </c>
      <c r="E4" s="38" t="s">
        <v>3</v>
      </c>
      <c r="F4" s="39" t="s">
        <v>4</v>
      </c>
      <c r="G4" s="40" t="s">
        <v>5</v>
      </c>
      <c r="H4" s="41" t="s">
        <v>6</v>
      </c>
      <c r="I4" s="41" t="s">
        <v>7</v>
      </c>
      <c r="J4" s="42" t="s">
        <v>8</v>
      </c>
      <c r="K4" s="42" t="s">
        <v>9</v>
      </c>
      <c r="L4" s="38" t="s">
        <v>10</v>
      </c>
      <c r="M4" s="43" t="s">
        <v>11</v>
      </c>
      <c r="N4" s="44" t="s">
        <v>851</v>
      </c>
      <c r="O4" s="45" t="s">
        <v>858</v>
      </c>
      <c r="P4" s="308" t="s">
        <v>859</v>
      </c>
      <c r="Q4" s="507" t="s">
        <v>868</v>
      </c>
      <c r="R4" s="507"/>
    </row>
    <row r="5" spans="1:18" s="46" customFormat="1" ht="25.5" hidden="1" customHeight="1" x14ac:dyDescent="0.2">
      <c r="A5" s="48" t="s">
        <v>12</v>
      </c>
      <c r="B5" s="49">
        <v>1</v>
      </c>
      <c r="C5" s="1"/>
      <c r="D5" s="50">
        <v>1</v>
      </c>
      <c r="E5" s="51" t="s">
        <v>13</v>
      </c>
      <c r="F5" s="52" t="s">
        <v>4</v>
      </c>
      <c r="G5" s="53"/>
      <c r="H5" s="54" t="s">
        <v>14</v>
      </c>
      <c r="I5" s="54"/>
      <c r="J5" s="51" t="s">
        <v>15</v>
      </c>
      <c r="K5" s="51" t="s">
        <v>15</v>
      </c>
      <c r="L5" s="55" t="str">
        <f t="shared" ref="L5:L15" si="0">+E5</f>
        <v>MINISTRO</v>
      </c>
      <c r="M5" s="51" t="s">
        <v>16</v>
      </c>
      <c r="N5" s="56" t="s">
        <v>852</v>
      </c>
      <c r="O5" s="57" t="s">
        <v>857</v>
      </c>
      <c r="P5" s="58"/>
      <c r="Q5" s="59"/>
      <c r="R5" s="59"/>
    </row>
    <row r="6" spans="1:18" s="46" customFormat="1" ht="15.75" hidden="1" customHeight="1" x14ac:dyDescent="0.2">
      <c r="A6" s="60" t="s">
        <v>12</v>
      </c>
      <c r="B6" s="61">
        <v>2</v>
      </c>
      <c r="C6" s="1"/>
      <c r="D6" s="62">
        <v>2</v>
      </c>
      <c r="E6" s="63" t="s">
        <v>17</v>
      </c>
      <c r="F6" s="64" t="s">
        <v>4</v>
      </c>
      <c r="G6" s="65"/>
      <c r="H6" s="66" t="s">
        <v>14</v>
      </c>
      <c r="I6" s="66"/>
      <c r="J6" s="67" t="s">
        <v>15</v>
      </c>
      <c r="K6" s="67" t="s">
        <v>15</v>
      </c>
      <c r="L6" s="68" t="str">
        <f t="shared" si="0"/>
        <v>ASESOR</v>
      </c>
      <c r="M6" s="67" t="s">
        <v>18</v>
      </c>
      <c r="N6" s="56" t="s">
        <v>853</v>
      </c>
      <c r="O6" s="69"/>
      <c r="P6" s="70"/>
      <c r="Q6" s="71"/>
      <c r="R6" s="71"/>
    </row>
    <row r="7" spans="1:18" s="46" customFormat="1" ht="15.75" hidden="1" customHeight="1" x14ac:dyDescent="0.2">
      <c r="A7" s="60" t="s">
        <v>12</v>
      </c>
      <c r="B7" s="61">
        <v>3</v>
      </c>
      <c r="C7" s="1"/>
      <c r="D7" s="50">
        <v>3</v>
      </c>
      <c r="E7" s="72" t="s">
        <v>19</v>
      </c>
      <c r="F7" s="64" t="s">
        <v>4</v>
      </c>
      <c r="G7" s="73"/>
      <c r="H7" s="74" t="s">
        <v>14</v>
      </c>
      <c r="I7" s="74" t="s">
        <v>7</v>
      </c>
      <c r="J7" s="72" t="s">
        <v>20</v>
      </c>
      <c r="K7" s="72" t="s">
        <v>21</v>
      </c>
      <c r="L7" s="75" t="str">
        <f t="shared" si="0"/>
        <v>SECRETARIO</v>
      </c>
      <c r="M7" s="72" t="s">
        <v>22</v>
      </c>
      <c r="N7" s="56" t="s">
        <v>852</v>
      </c>
      <c r="O7" s="76"/>
      <c r="P7" s="77"/>
      <c r="Q7" s="78"/>
      <c r="R7" s="78"/>
    </row>
    <row r="8" spans="1:18" s="59" customFormat="1" ht="37.5" hidden="1" customHeight="1" x14ac:dyDescent="0.2">
      <c r="A8" s="60" t="s">
        <v>12</v>
      </c>
      <c r="B8" s="61">
        <v>4</v>
      </c>
      <c r="C8" s="1"/>
      <c r="D8" s="79">
        <v>4</v>
      </c>
      <c r="E8" s="63" t="s">
        <v>17</v>
      </c>
      <c r="F8" s="64" t="s">
        <v>4</v>
      </c>
      <c r="G8" s="65"/>
      <c r="H8" s="66" t="s">
        <v>14</v>
      </c>
      <c r="I8" s="66"/>
      <c r="J8" s="67" t="s">
        <v>15</v>
      </c>
      <c r="K8" s="67" t="s">
        <v>15</v>
      </c>
      <c r="L8" s="68" t="str">
        <f t="shared" si="0"/>
        <v>ASESOR</v>
      </c>
      <c r="M8" s="67" t="s">
        <v>23</v>
      </c>
      <c r="N8" s="56" t="s">
        <v>853</v>
      </c>
      <c r="O8" s="69"/>
      <c r="P8" s="70"/>
      <c r="Q8" s="71"/>
      <c r="R8" s="71"/>
    </row>
    <row r="9" spans="1:18" s="71" customFormat="1" hidden="1" x14ac:dyDescent="0.2">
      <c r="A9" s="60" t="s">
        <v>12</v>
      </c>
      <c r="B9" s="61">
        <v>5</v>
      </c>
      <c r="C9" s="1"/>
      <c r="D9" s="50">
        <v>5</v>
      </c>
      <c r="E9" s="63" t="s">
        <v>17</v>
      </c>
      <c r="F9" s="64" t="s">
        <v>4</v>
      </c>
      <c r="G9" s="65"/>
      <c r="H9" s="66" t="s">
        <v>14</v>
      </c>
      <c r="I9" s="66"/>
      <c r="J9" s="67" t="s">
        <v>15</v>
      </c>
      <c r="K9" s="67" t="s">
        <v>15</v>
      </c>
      <c r="L9" s="68" t="str">
        <f t="shared" si="0"/>
        <v>ASESOR</v>
      </c>
      <c r="M9" s="67" t="s">
        <v>24</v>
      </c>
      <c r="N9" s="56" t="s">
        <v>853</v>
      </c>
      <c r="O9" s="69"/>
      <c r="P9" s="70"/>
    </row>
    <row r="10" spans="1:18" s="78" customFormat="1" hidden="1" x14ac:dyDescent="0.2">
      <c r="A10" s="60" t="s">
        <v>12</v>
      </c>
      <c r="B10" s="61">
        <v>6</v>
      </c>
      <c r="C10" s="1"/>
      <c r="D10" s="62">
        <v>6</v>
      </c>
      <c r="E10" s="63" t="s">
        <v>17</v>
      </c>
      <c r="F10" s="64" t="s">
        <v>4</v>
      </c>
      <c r="G10" s="65"/>
      <c r="H10" s="66" t="s">
        <v>14</v>
      </c>
      <c r="I10" s="66"/>
      <c r="J10" s="67" t="s">
        <v>15</v>
      </c>
      <c r="K10" s="67" t="s">
        <v>15</v>
      </c>
      <c r="L10" s="68" t="str">
        <f t="shared" si="0"/>
        <v>ASESOR</v>
      </c>
      <c r="M10" s="67" t="s">
        <v>25</v>
      </c>
      <c r="N10" s="56" t="s">
        <v>853</v>
      </c>
      <c r="O10" s="69"/>
      <c r="P10" s="70"/>
      <c r="Q10" s="71"/>
      <c r="R10" s="71"/>
    </row>
    <row r="11" spans="1:18" s="71" customFormat="1" hidden="1" x14ac:dyDescent="0.2">
      <c r="A11" s="60" t="s">
        <v>12</v>
      </c>
      <c r="B11" s="61">
        <v>7</v>
      </c>
      <c r="C11" s="1"/>
      <c r="D11" s="50">
        <v>7</v>
      </c>
      <c r="E11" s="67" t="s">
        <v>17</v>
      </c>
      <c r="F11" s="64" t="s">
        <v>4</v>
      </c>
      <c r="G11" s="65"/>
      <c r="H11" s="66" t="s">
        <v>14</v>
      </c>
      <c r="I11" s="66"/>
      <c r="J11" s="67" t="s">
        <v>15</v>
      </c>
      <c r="K11" s="67" t="s">
        <v>15</v>
      </c>
      <c r="L11" s="68" t="str">
        <f t="shared" si="0"/>
        <v>ASESOR</v>
      </c>
      <c r="M11" s="67" t="s">
        <v>26</v>
      </c>
      <c r="N11" s="56" t="s">
        <v>853</v>
      </c>
      <c r="O11" s="69"/>
      <c r="P11" s="70"/>
    </row>
    <row r="12" spans="1:18" s="71" customFormat="1" hidden="1" x14ac:dyDescent="0.2">
      <c r="A12" s="60" t="s">
        <v>12</v>
      </c>
      <c r="B12" s="61">
        <v>8</v>
      </c>
      <c r="C12" s="1"/>
      <c r="D12" s="79">
        <v>8</v>
      </c>
      <c r="E12" s="67" t="s">
        <v>17</v>
      </c>
      <c r="F12" s="64" t="s">
        <v>4</v>
      </c>
      <c r="G12" s="65"/>
      <c r="H12" s="66" t="s">
        <v>14</v>
      </c>
      <c r="I12" s="66"/>
      <c r="J12" s="67" t="s">
        <v>15</v>
      </c>
      <c r="K12" s="67" t="s">
        <v>15</v>
      </c>
      <c r="L12" s="68" t="str">
        <f t="shared" si="0"/>
        <v>ASESOR</v>
      </c>
      <c r="M12" s="67" t="s">
        <v>27</v>
      </c>
      <c r="N12" s="56" t="s">
        <v>853</v>
      </c>
      <c r="O12" s="69"/>
      <c r="P12" s="70"/>
    </row>
    <row r="13" spans="1:18" s="71" customFormat="1" hidden="1" x14ac:dyDescent="0.2">
      <c r="A13" s="60" t="s">
        <v>12</v>
      </c>
      <c r="B13" s="61">
        <v>9</v>
      </c>
      <c r="C13" s="1"/>
      <c r="D13" s="50">
        <v>9</v>
      </c>
      <c r="E13" s="80" t="s">
        <v>17</v>
      </c>
      <c r="F13" s="64" t="s">
        <v>4</v>
      </c>
      <c r="G13" s="81"/>
      <c r="H13" s="82" t="s">
        <v>14</v>
      </c>
      <c r="I13" s="82"/>
      <c r="J13" s="83" t="s">
        <v>15</v>
      </c>
      <c r="K13" s="83" t="s">
        <v>15</v>
      </c>
      <c r="L13" s="84" t="str">
        <f t="shared" si="0"/>
        <v>ASESOR</v>
      </c>
      <c r="M13" s="83" t="s">
        <v>28</v>
      </c>
      <c r="N13" s="56" t="s">
        <v>853</v>
      </c>
      <c r="O13" s="85"/>
      <c r="P13" s="33"/>
      <c r="Q13" s="29"/>
      <c r="R13" s="29"/>
    </row>
    <row r="14" spans="1:18" s="71" customFormat="1" hidden="1" x14ac:dyDescent="0.2">
      <c r="A14" s="60" t="s">
        <v>12</v>
      </c>
      <c r="B14" s="61">
        <v>10</v>
      </c>
      <c r="C14" s="1"/>
      <c r="D14" s="62">
        <v>10</v>
      </c>
      <c r="E14" s="63" t="s">
        <v>17</v>
      </c>
      <c r="F14" s="64" t="s">
        <v>4</v>
      </c>
      <c r="G14" s="65"/>
      <c r="H14" s="66" t="s">
        <v>14</v>
      </c>
      <c r="I14" s="66"/>
      <c r="J14" s="67" t="s">
        <v>15</v>
      </c>
      <c r="K14" s="67" t="s">
        <v>15</v>
      </c>
      <c r="L14" s="68" t="str">
        <f t="shared" si="0"/>
        <v>ASESOR</v>
      </c>
      <c r="M14" s="83" t="s">
        <v>29</v>
      </c>
      <c r="N14" s="56" t="s">
        <v>853</v>
      </c>
      <c r="O14" s="85"/>
      <c r="P14" s="70"/>
    </row>
    <row r="15" spans="1:18" s="71" customFormat="1" ht="36" hidden="1" x14ac:dyDescent="0.2">
      <c r="A15" s="86"/>
      <c r="B15" s="61">
        <v>11</v>
      </c>
      <c r="C15" s="1"/>
      <c r="D15" s="50">
        <v>11</v>
      </c>
      <c r="E15" s="67" t="s">
        <v>30</v>
      </c>
      <c r="F15" s="64" t="s">
        <v>4</v>
      </c>
      <c r="G15" s="65"/>
      <c r="H15" s="66" t="s">
        <v>31</v>
      </c>
      <c r="I15" s="66"/>
      <c r="J15" s="67" t="s">
        <v>32</v>
      </c>
      <c r="K15" s="87" t="s">
        <v>32</v>
      </c>
      <c r="L15" s="68" t="str">
        <f t="shared" si="0"/>
        <v>SECRETARIO EJECUTIVO</v>
      </c>
      <c r="M15" s="67" t="s">
        <v>33</v>
      </c>
      <c r="N15" s="56" t="s">
        <v>852</v>
      </c>
      <c r="O15" s="69"/>
      <c r="P15" s="70"/>
    </row>
    <row r="16" spans="1:18" ht="24" hidden="1" x14ac:dyDescent="0.2">
      <c r="A16" s="60" t="s">
        <v>12</v>
      </c>
      <c r="B16" s="61">
        <v>12</v>
      </c>
      <c r="D16" s="79">
        <v>12</v>
      </c>
      <c r="E16" s="67" t="s">
        <v>34</v>
      </c>
      <c r="F16" s="64" t="s">
        <v>4</v>
      </c>
      <c r="G16" s="65"/>
      <c r="H16" s="66" t="s">
        <v>14</v>
      </c>
      <c r="I16" s="66"/>
      <c r="J16" s="67" t="s">
        <v>21</v>
      </c>
      <c r="K16" s="67" t="s">
        <v>21</v>
      </c>
      <c r="L16" s="88" t="e">
        <f>+#REF!</f>
        <v>#REF!</v>
      </c>
      <c r="M16" s="67" t="s">
        <v>35</v>
      </c>
      <c r="N16" s="56"/>
      <c r="O16" s="69"/>
      <c r="P16" s="70"/>
      <c r="Q16" s="71"/>
      <c r="R16" s="71"/>
    </row>
    <row r="17" spans="1:18" s="71" customFormat="1" hidden="1" x14ac:dyDescent="0.2">
      <c r="A17" s="60" t="s">
        <v>12</v>
      </c>
      <c r="B17" s="61">
        <v>13</v>
      </c>
      <c r="C17" s="1"/>
      <c r="D17" s="50">
        <v>13</v>
      </c>
      <c r="E17" s="67" t="s">
        <v>19</v>
      </c>
      <c r="F17" s="64" t="s">
        <v>4</v>
      </c>
      <c r="G17" s="65"/>
      <c r="H17" s="66" t="s">
        <v>36</v>
      </c>
      <c r="I17" s="66"/>
      <c r="J17" s="67" t="s">
        <v>37</v>
      </c>
      <c r="K17" s="87" t="s">
        <v>37</v>
      </c>
      <c r="L17" s="67" t="s">
        <v>19</v>
      </c>
      <c r="M17" s="67" t="s">
        <v>38</v>
      </c>
      <c r="N17" s="56"/>
      <c r="O17" s="69"/>
      <c r="P17" s="70"/>
    </row>
    <row r="18" spans="1:18" s="71" customFormat="1" ht="36" hidden="1" x14ac:dyDescent="0.2">
      <c r="A18" s="60" t="s">
        <v>36</v>
      </c>
      <c r="B18" s="49">
        <v>1</v>
      </c>
      <c r="C18" s="1">
        <v>1</v>
      </c>
      <c r="D18" s="62">
        <v>14</v>
      </c>
      <c r="E18" s="51" t="s">
        <v>44</v>
      </c>
      <c r="F18" s="64" t="s">
        <v>4</v>
      </c>
      <c r="G18" s="53"/>
      <c r="H18" s="54" t="s">
        <v>36</v>
      </c>
      <c r="I18" s="54" t="s">
        <v>7</v>
      </c>
      <c r="J18" s="51" t="s">
        <v>45</v>
      </c>
      <c r="K18" s="51" t="s">
        <v>37</v>
      </c>
      <c r="L18" s="55" t="str">
        <f>+E18</f>
        <v>SECRETARIO GENERAL DE MINISTERIO</v>
      </c>
      <c r="M18" s="51" t="s">
        <v>46</v>
      </c>
      <c r="N18" s="56" t="s">
        <v>852</v>
      </c>
      <c r="O18" s="89"/>
      <c r="P18" s="90"/>
      <c r="Q18" s="59"/>
      <c r="R18" s="59"/>
    </row>
    <row r="19" spans="1:18" s="71" customFormat="1" ht="24" hidden="1" x14ac:dyDescent="0.2">
      <c r="A19" s="86"/>
      <c r="B19" s="61">
        <v>2</v>
      </c>
      <c r="C19" s="1">
        <v>2</v>
      </c>
      <c r="D19" s="50">
        <v>15</v>
      </c>
      <c r="E19" s="63" t="s">
        <v>17</v>
      </c>
      <c r="F19" s="64" t="s">
        <v>4</v>
      </c>
      <c r="G19" s="65"/>
      <c r="H19" s="66" t="s">
        <v>47</v>
      </c>
      <c r="I19" s="66"/>
      <c r="J19" s="67" t="s">
        <v>48</v>
      </c>
      <c r="K19" s="67" t="s">
        <v>48</v>
      </c>
      <c r="L19" s="68" t="str">
        <f>+E19</f>
        <v>ASESOR</v>
      </c>
      <c r="M19" s="67" t="s">
        <v>49</v>
      </c>
      <c r="N19" s="56" t="s">
        <v>853</v>
      </c>
      <c r="O19" s="69"/>
      <c r="P19" s="70"/>
    </row>
    <row r="20" spans="1:18" s="71" customFormat="1" ht="18.75" hidden="1" customHeight="1" x14ac:dyDescent="0.2">
      <c r="A20" s="60" t="s">
        <v>36</v>
      </c>
      <c r="B20" s="61">
        <v>3</v>
      </c>
      <c r="C20" s="1">
        <v>3</v>
      </c>
      <c r="D20" s="79">
        <v>16</v>
      </c>
      <c r="E20" s="67" t="s">
        <v>30</v>
      </c>
      <c r="F20" s="64" t="s">
        <v>4</v>
      </c>
      <c r="G20" s="65"/>
      <c r="H20" s="66" t="s">
        <v>36</v>
      </c>
      <c r="I20" s="66"/>
      <c r="J20" s="67" t="s">
        <v>37</v>
      </c>
      <c r="K20" s="67" t="s">
        <v>37</v>
      </c>
      <c r="L20" s="88" t="e">
        <f>+#REF!</f>
        <v>#REF!</v>
      </c>
      <c r="M20" s="67" t="s">
        <v>50</v>
      </c>
      <c r="N20" s="56" t="s">
        <v>852</v>
      </c>
      <c r="O20" s="69"/>
      <c r="P20" s="70"/>
    </row>
    <row r="21" spans="1:18" s="59" customFormat="1" ht="45.75" hidden="1" customHeight="1" x14ac:dyDescent="0.2">
      <c r="A21" s="60" t="s">
        <v>36</v>
      </c>
      <c r="B21" s="61">
        <v>4</v>
      </c>
      <c r="C21" s="1">
        <v>4</v>
      </c>
      <c r="D21" s="50">
        <v>17</v>
      </c>
      <c r="E21" s="67" t="s">
        <v>30</v>
      </c>
      <c r="F21" s="64" t="s">
        <v>4</v>
      </c>
      <c r="G21" s="65"/>
      <c r="H21" s="66" t="s">
        <v>51</v>
      </c>
      <c r="I21" s="66"/>
      <c r="J21" s="67" t="s">
        <v>52</v>
      </c>
      <c r="K21" s="67" t="s">
        <v>52</v>
      </c>
      <c r="L21" s="68" t="s">
        <v>30</v>
      </c>
      <c r="M21" s="67" t="s">
        <v>53</v>
      </c>
      <c r="N21" s="56" t="s">
        <v>852</v>
      </c>
      <c r="O21" s="69"/>
      <c r="P21" s="70"/>
      <c r="Q21" s="71"/>
      <c r="R21" s="71"/>
    </row>
    <row r="22" spans="1:18" s="71" customFormat="1" ht="24" hidden="1" x14ac:dyDescent="0.2">
      <c r="A22" s="60" t="s">
        <v>36</v>
      </c>
      <c r="B22" s="61">
        <v>5</v>
      </c>
      <c r="C22" s="1">
        <v>5</v>
      </c>
      <c r="D22" s="62">
        <v>18</v>
      </c>
      <c r="E22" s="67" t="s">
        <v>54</v>
      </c>
      <c r="F22" s="64" t="s">
        <v>4</v>
      </c>
      <c r="G22" s="65"/>
      <c r="H22" s="66" t="s">
        <v>36</v>
      </c>
      <c r="I22" s="66"/>
      <c r="J22" s="67" t="s">
        <v>37</v>
      </c>
      <c r="K22" s="67" t="s">
        <v>37</v>
      </c>
      <c r="L22" s="68" t="str">
        <f>+E22</f>
        <v>TECNICO ADMINISTRATIVO</v>
      </c>
      <c r="M22" s="67" t="s">
        <v>55</v>
      </c>
      <c r="N22" s="56"/>
      <c r="O22" s="69"/>
      <c r="P22" s="70"/>
    </row>
    <row r="23" spans="1:18" s="71" customFormat="1" hidden="1" x14ac:dyDescent="0.2">
      <c r="A23" s="60" t="s">
        <v>36</v>
      </c>
      <c r="B23" s="61">
        <v>6</v>
      </c>
      <c r="C23" s="91"/>
      <c r="D23" s="50">
        <v>19</v>
      </c>
      <c r="E23" s="92"/>
      <c r="F23" s="92"/>
      <c r="G23" s="92"/>
      <c r="H23" s="93"/>
      <c r="I23" s="92" t="s">
        <v>840</v>
      </c>
      <c r="J23" s="94" t="s">
        <v>37</v>
      </c>
      <c r="K23" s="94" t="s">
        <v>59</v>
      </c>
      <c r="L23" s="94"/>
      <c r="M23" s="94" t="s">
        <v>60</v>
      </c>
      <c r="N23" s="95"/>
      <c r="O23" s="96"/>
      <c r="P23" s="97"/>
      <c r="Q23" s="98"/>
      <c r="R23" s="98"/>
    </row>
    <row r="24" spans="1:18" s="71" customFormat="1" hidden="1" x14ac:dyDescent="0.2">
      <c r="A24" s="60"/>
      <c r="B24" s="61">
        <v>7</v>
      </c>
      <c r="C24" s="91"/>
      <c r="D24" s="79">
        <v>20</v>
      </c>
      <c r="E24" s="92"/>
      <c r="F24" s="92"/>
      <c r="G24" s="92"/>
      <c r="H24" s="93"/>
      <c r="I24" s="92"/>
      <c r="J24" s="94" t="s">
        <v>37</v>
      </c>
      <c r="K24" s="94" t="s">
        <v>59</v>
      </c>
      <c r="L24" s="94"/>
      <c r="M24" s="94" t="s">
        <v>854</v>
      </c>
      <c r="N24" s="95"/>
      <c r="O24" s="96"/>
      <c r="P24" s="97"/>
      <c r="Q24" s="98"/>
      <c r="R24" s="98"/>
    </row>
    <row r="25" spans="1:18" s="71" customFormat="1" hidden="1" x14ac:dyDescent="0.2">
      <c r="A25" s="60"/>
      <c r="B25" s="61">
        <v>8</v>
      </c>
      <c r="C25" s="91"/>
      <c r="D25" s="50">
        <v>21</v>
      </c>
      <c r="E25" s="92"/>
      <c r="F25" s="92"/>
      <c r="G25" s="92"/>
      <c r="H25" s="93"/>
      <c r="I25" s="92"/>
      <c r="J25" s="94"/>
      <c r="K25" s="94"/>
      <c r="L25" s="94"/>
      <c r="M25" s="94"/>
      <c r="N25" s="95"/>
      <c r="O25" s="96"/>
      <c r="P25" s="97"/>
      <c r="Q25" s="98"/>
      <c r="R25" s="98"/>
    </row>
    <row r="26" spans="1:18" s="98" customFormat="1" ht="21" hidden="1" customHeight="1" x14ac:dyDescent="0.2">
      <c r="A26" s="99" t="s">
        <v>61</v>
      </c>
      <c r="B26" s="100">
        <v>1</v>
      </c>
      <c r="C26" s="1">
        <v>9</v>
      </c>
      <c r="D26" s="62">
        <v>22</v>
      </c>
      <c r="E26" s="101" t="s">
        <v>62</v>
      </c>
      <c r="F26" s="64" t="s">
        <v>4</v>
      </c>
      <c r="G26" s="102"/>
      <c r="H26" s="103" t="s">
        <v>36</v>
      </c>
      <c r="I26" s="103" t="s">
        <v>7</v>
      </c>
      <c r="J26" s="393" t="s">
        <v>63</v>
      </c>
      <c r="K26" s="400" t="s">
        <v>64</v>
      </c>
      <c r="L26" s="401" t="e">
        <f>+#REF!</f>
        <v>#REF!</v>
      </c>
      <c r="M26" s="101" t="s">
        <v>65</v>
      </c>
      <c r="N26" s="56" t="s">
        <v>853</v>
      </c>
      <c r="O26" s="105"/>
      <c r="P26" s="106"/>
      <c r="Q26" s="107"/>
      <c r="R26" s="107"/>
    </row>
    <row r="27" spans="1:18" s="98" customFormat="1" ht="21" hidden="1" customHeight="1" x14ac:dyDescent="0.2">
      <c r="A27" s="86" t="s">
        <v>61</v>
      </c>
      <c r="B27" s="61">
        <v>2</v>
      </c>
      <c r="C27" s="1">
        <v>10</v>
      </c>
      <c r="D27" s="50">
        <v>23</v>
      </c>
      <c r="E27" s="67" t="s">
        <v>62</v>
      </c>
      <c r="F27" s="64" t="s">
        <v>4</v>
      </c>
      <c r="G27" s="65"/>
      <c r="H27" s="66" t="s">
        <v>36</v>
      </c>
      <c r="I27" s="66"/>
      <c r="J27" s="344" t="s">
        <v>64</v>
      </c>
      <c r="K27" s="342" t="s">
        <v>64</v>
      </c>
      <c r="L27" s="195" t="str">
        <f>+E27</f>
        <v>PROFESIONAL UNIVERSITARIO</v>
      </c>
      <c r="M27" s="108" t="s">
        <v>66</v>
      </c>
      <c r="N27" s="56"/>
      <c r="O27" s="25"/>
      <c r="P27" s="70"/>
      <c r="Q27" s="71"/>
      <c r="R27" s="71"/>
    </row>
    <row r="28" spans="1:18" s="98" customFormat="1" ht="21" hidden="1" customHeight="1" x14ac:dyDescent="0.2">
      <c r="A28" s="86" t="s">
        <v>61</v>
      </c>
      <c r="B28" s="20">
        <v>3</v>
      </c>
      <c r="C28" s="1">
        <v>11</v>
      </c>
      <c r="D28" s="79">
        <v>24</v>
      </c>
      <c r="E28" s="67" t="s">
        <v>62</v>
      </c>
      <c r="F28" s="64" t="s">
        <v>4</v>
      </c>
      <c r="G28" s="65"/>
      <c r="H28" s="66" t="s">
        <v>36</v>
      </c>
      <c r="I28" s="66"/>
      <c r="J28" s="194" t="s">
        <v>64</v>
      </c>
      <c r="K28" s="194" t="s">
        <v>64</v>
      </c>
      <c r="L28" s="405" t="str">
        <f>+E28</f>
        <v>PROFESIONAL UNIVERSITARIO</v>
      </c>
      <c r="M28" s="67" t="s">
        <v>67</v>
      </c>
      <c r="N28" s="56"/>
      <c r="O28" s="69"/>
      <c r="P28" s="33"/>
      <c r="Q28" s="29"/>
      <c r="R28" s="29"/>
    </row>
    <row r="29" spans="1:18" s="107" customFormat="1" hidden="1" x14ac:dyDescent="0.2">
      <c r="A29" s="86" t="s">
        <v>61</v>
      </c>
      <c r="B29" s="61">
        <v>4</v>
      </c>
      <c r="C29" s="1">
        <v>12</v>
      </c>
      <c r="D29" s="50">
        <v>25</v>
      </c>
      <c r="E29" s="67" t="s">
        <v>19</v>
      </c>
      <c r="F29" s="64" t="s">
        <v>4</v>
      </c>
      <c r="G29" s="65"/>
      <c r="H29" s="66" t="s">
        <v>36</v>
      </c>
      <c r="I29" s="66"/>
      <c r="J29" s="67" t="s">
        <v>64</v>
      </c>
      <c r="K29" s="67" t="s">
        <v>64</v>
      </c>
      <c r="L29" s="68" t="str">
        <f>+E29</f>
        <v>SECRETARIO</v>
      </c>
      <c r="M29" s="108" t="s">
        <v>68</v>
      </c>
      <c r="N29" s="56"/>
      <c r="O29" s="25"/>
      <c r="P29" s="70"/>
      <c r="Q29" s="71"/>
      <c r="R29" s="71"/>
    </row>
    <row r="30" spans="1:18" s="71" customFormat="1" hidden="1" x14ac:dyDescent="0.2">
      <c r="A30" s="86" t="s">
        <v>61</v>
      </c>
      <c r="B30" s="61">
        <v>5</v>
      </c>
      <c r="C30" s="1">
        <v>13</v>
      </c>
      <c r="D30" s="62">
        <v>26</v>
      </c>
      <c r="E30" s="67" t="s">
        <v>19</v>
      </c>
      <c r="F30" s="64" t="s">
        <v>4</v>
      </c>
      <c r="G30" s="65"/>
      <c r="H30" s="66" t="s">
        <v>36</v>
      </c>
      <c r="I30" s="66"/>
      <c r="J30" s="67" t="s">
        <v>64</v>
      </c>
      <c r="K30" s="67" t="s">
        <v>64</v>
      </c>
      <c r="L30" s="68" t="str">
        <f>+E30</f>
        <v>SECRETARIO</v>
      </c>
      <c r="M30" s="108" t="s">
        <v>69</v>
      </c>
      <c r="N30" s="56" t="s">
        <v>853</v>
      </c>
      <c r="O30" s="25"/>
      <c r="P30" s="70"/>
    </row>
    <row r="31" spans="1:18" hidden="1" x14ac:dyDescent="0.2">
      <c r="A31" s="86" t="s">
        <v>61</v>
      </c>
      <c r="B31" s="20">
        <v>6</v>
      </c>
      <c r="C31" s="91"/>
      <c r="D31" s="50">
        <v>27</v>
      </c>
      <c r="E31" s="92"/>
      <c r="F31" s="92"/>
      <c r="G31" s="92"/>
      <c r="H31" s="109"/>
      <c r="I31" s="92"/>
      <c r="J31" s="94" t="s">
        <v>59</v>
      </c>
      <c r="K31" s="110"/>
      <c r="L31" s="94"/>
      <c r="M31" s="94" t="s">
        <v>70</v>
      </c>
      <c r="N31" s="95"/>
      <c r="O31" s="96"/>
      <c r="P31" s="111"/>
      <c r="Q31" s="98"/>
      <c r="R31" s="98"/>
    </row>
    <row r="32" spans="1:18" s="71" customFormat="1" ht="17.25" hidden="1" customHeight="1" x14ac:dyDescent="0.2">
      <c r="A32" s="86" t="s">
        <v>61</v>
      </c>
      <c r="B32" s="61">
        <v>7</v>
      </c>
      <c r="C32" s="91"/>
      <c r="D32" s="79">
        <v>28</v>
      </c>
      <c r="E32" s="92"/>
      <c r="F32" s="92"/>
      <c r="G32" s="92"/>
      <c r="H32" s="109"/>
      <c r="I32" s="92"/>
      <c r="J32" s="94" t="s">
        <v>59</v>
      </c>
      <c r="K32" s="110"/>
      <c r="L32" s="94"/>
      <c r="M32" s="94" t="s">
        <v>71</v>
      </c>
      <c r="N32" s="95"/>
      <c r="O32" s="96"/>
      <c r="P32" s="97"/>
      <c r="Q32" s="98"/>
      <c r="R32" s="98"/>
    </row>
    <row r="33" spans="1:18" s="71" customFormat="1" hidden="1" x14ac:dyDescent="0.2">
      <c r="A33" s="86" t="s">
        <v>61</v>
      </c>
      <c r="B33" s="61">
        <v>8</v>
      </c>
      <c r="C33" s="91"/>
      <c r="D33" s="50">
        <v>29</v>
      </c>
      <c r="E33" s="92"/>
      <c r="F33" s="92"/>
      <c r="G33" s="92"/>
      <c r="H33" s="109"/>
      <c r="I33" s="92"/>
      <c r="J33" s="94" t="s">
        <v>59</v>
      </c>
      <c r="K33" s="110"/>
      <c r="L33" s="94"/>
      <c r="M33" s="94" t="s">
        <v>72</v>
      </c>
      <c r="N33" s="95"/>
      <c r="O33" s="96"/>
      <c r="P33" s="97"/>
      <c r="Q33" s="98"/>
      <c r="R33" s="98"/>
    </row>
    <row r="34" spans="1:18" s="98" customFormat="1" ht="16.5" hidden="1" customHeight="1" x14ac:dyDescent="0.2">
      <c r="A34" s="86" t="s">
        <v>61</v>
      </c>
      <c r="B34" s="20">
        <v>9</v>
      </c>
      <c r="C34" s="91"/>
      <c r="D34" s="62">
        <v>30</v>
      </c>
      <c r="E34" s="92"/>
      <c r="F34" s="92"/>
      <c r="G34" s="92"/>
      <c r="H34" s="109"/>
      <c r="I34" s="92"/>
      <c r="J34" s="94" t="s">
        <v>59</v>
      </c>
      <c r="K34" s="110"/>
      <c r="L34" s="94"/>
      <c r="M34" s="94" t="s">
        <v>73</v>
      </c>
      <c r="N34" s="95"/>
      <c r="O34" s="96"/>
      <c r="P34" s="97"/>
    </row>
    <row r="35" spans="1:18" s="98" customFormat="1" hidden="1" x14ac:dyDescent="0.2">
      <c r="A35" s="86" t="s">
        <v>61</v>
      </c>
      <c r="B35" s="61">
        <v>10</v>
      </c>
      <c r="C35" s="91"/>
      <c r="D35" s="50">
        <v>31</v>
      </c>
      <c r="E35" s="92"/>
      <c r="F35" s="92"/>
      <c r="G35" s="92"/>
      <c r="H35" s="109"/>
      <c r="I35" s="92"/>
      <c r="J35" s="94" t="s">
        <v>59</v>
      </c>
      <c r="K35" s="110"/>
      <c r="L35" s="112"/>
      <c r="M35" s="94" t="s">
        <v>74</v>
      </c>
      <c r="N35" s="95"/>
      <c r="O35" s="96"/>
      <c r="P35" s="111"/>
    </row>
    <row r="36" spans="1:18" s="98" customFormat="1" hidden="1" x14ac:dyDescent="0.2">
      <c r="A36" s="86" t="s">
        <v>61</v>
      </c>
      <c r="B36" s="61">
        <v>11</v>
      </c>
      <c r="C36" s="91"/>
      <c r="D36" s="79">
        <v>32</v>
      </c>
      <c r="E36" s="92"/>
      <c r="F36" s="92"/>
      <c r="G36" s="92"/>
      <c r="H36" s="109"/>
      <c r="I36" s="92"/>
      <c r="J36" s="94" t="s">
        <v>59</v>
      </c>
      <c r="K36" s="110"/>
      <c r="L36" s="94"/>
      <c r="M36" s="94" t="s">
        <v>75</v>
      </c>
      <c r="N36" s="95"/>
      <c r="O36" s="96"/>
      <c r="P36" s="97"/>
    </row>
    <row r="37" spans="1:18" s="98" customFormat="1" hidden="1" x14ac:dyDescent="0.2">
      <c r="A37" s="86" t="s">
        <v>61</v>
      </c>
      <c r="B37" s="20">
        <v>12</v>
      </c>
      <c r="C37" s="91"/>
      <c r="D37" s="50">
        <v>33</v>
      </c>
      <c r="E37" s="92"/>
      <c r="F37" s="92"/>
      <c r="G37" s="92"/>
      <c r="H37" s="109"/>
      <c r="I37" s="92"/>
      <c r="J37" s="94" t="s">
        <v>59</v>
      </c>
      <c r="K37" s="110"/>
      <c r="L37" s="94"/>
      <c r="M37" s="94" t="s">
        <v>76</v>
      </c>
      <c r="N37" s="95"/>
      <c r="O37" s="96"/>
      <c r="P37" s="97"/>
    </row>
    <row r="38" spans="1:18" s="98" customFormat="1" hidden="1" x14ac:dyDescent="0.2">
      <c r="A38" s="86" t="s">
        <v>61</v>
      </c>
      <c r="B38" s="61">
        <v>13</v>
      </c>
      <c r="C38" s="91"/>
      <c r="D38" s="62">
        <v>34</v>
      </c>
      <c r="E38" s="92"/>
      <c r="F38" s="92"/>
      <c r="G38" s="92"/>
      <c r="H38" s="109"/>
      <c r="I38" s="92"/>
      <c r="J38" s="94" t="s">
        <v>59</v>
      </c>
      <c r="K38" s="110"/>
      <c r="L38" s="94"/>
      <c r="M38" s="94" t="s">
        <v>77</v>
      </c>
      <c r="N38" s="95"/>
      <c r="O38" s="96"/>
      <c r="P38" s="97"/>
    </row>
    <row r="39" spans="1:18" s="98" customFormat="1" hidden="1" x14ac:dyDescent="0.2">
      <c r="A39" s="86" t="s">
        <v>61</v>
      </c>
      <c r="B39" s="61">
        <v>14</v>
      </c>
      <c r="C39" s="91"/>
      <c r="D39" s="50">
        <v>35</v>
      </c>
      <c r="E39" s="92"/>
      <c r="F39" s="92"/>
      <c r="G39" s="92"/>
      <c r="H39" s="109"/>
      <c r="I39" s="92"/>
      <c r="J39" s="94" t="s">
        <v>59</v>
      </c>
      <c r="K39" s="110"/>
      <c r="L39" s="94"/>
      <c r="M39" s="94" t="s">
        <v>78</v>
      </c>
      <c r="N39" s="95"/>
      <c r="O39" s="96"/>
      <c r="P39" s="97"/>
    </row>
    <row r="40" spans="1:18" s="98" customFormat="1" hidden="1" x14ac:dyDescent="0.2">
      <c r="A40" s="86" t="s">
        <v>61</v>
      </c>
      <c r="B40" s="20">
        <v>15</v>
      </c>
      <c r="C40" s="91"/>
      <c r="D40" s="79">
        <v>36</v>
      </c>
      <c r="E40" s="92"/>
      <c r="F40" s="92"/>
      <c r="G40" s="92"/>
      <c r="H40" s="109"/>
      <c r="I40" s="92"/>
      <c r="J40" s="94" t="s">
        <v>59</v>
      </c>
      <c r="K40" s="110"/>
      <c r="L40" s="94"/>
      <c r="M40" s="94" t="s">
        <v>79</v>
      </c>
      <c r="N40" s="95"/>
      <c r="O40" s="96"/>
      <c r="P40" s="97"/>
    </row>
    <row r="41" spans="1:18" s="98" customFormat="1" ht="36" hidden="1" x14ac:dyDescent="0.2">
      <c r="A41" s="99" t="s">
        <v>80</v>
      </c>
      <c r="B41" s="100">
        <v>1</v>
      </c>
      <c r="C41" s="1">
        <v>14</v>
      </c>
      <c r="D41" s="50">
        <v>37</v>
      </c>
      <c r="E41" s="101" t="s">
        <v>62</v>
      </c>
      <c r="F41" s="64" t="s">
        <v>4</v>
      </c>
      <c r="G41" s="102"/>
      <c r="H41" s="103" t="s">
        <v>36</v>
      </c>
      <c r="I41" s="103" t="s">
        <v>7</v>
      </c>
      <c r="J41" s="101" t="s">
        <v>81</v>
      </c>
      <c r="K41" s="101" t="s">
        <v>82</v>
      </c>
      <c r="L41" s="104" t="str">
        <f>+E41</f>
        <v>PROFESIONAL UNIVERSITARIO</v>
      </c>
      <c r="M41" s="101" t="s">
        <v>83</v>
      </c>
      <c r="N41" s="56" t="s">
        <v>853</v>
      </c>
      <c r="O41" s="105"/>
      <c r="P41" s="106"/>
      <c r="Q41" s="107"/>
      <c r="R41" s="107"/>
    </row>
    <row r="42" spans="1:18" s="98" customFormat="1" ht="24" hidden="1" x14ac:dyDescent="0.2">
      <c r="A42" s="86" t="s">
        <v>80</v>
      </c>
      <c r="B42" s="61">
        <v>2</v>
      </c>
      <c r="C42" s="1">
        <v>15</v>
      </c>
      <c r="D42" s="62">
        <v>38</v>
      </c>
      <c r="E42" s="67" t="s">
        <v>62</v>
      </c>
      <c r="F42" s="64" t="s">
        <v>4</v>
      </c>
      <c r="G42" s="65"/>
      <c r="H42" s="66" t="s">
        <v>36</v>
      </c>
      <c r="I42" s="66"/>
      <c r="J42" s="67" t="s">
        <v>82</v>
      </c>
      <c r="K42" s="67" t="s">
        <v>82</v>
      </c>
      <c r="L42" s="68" t="str">
        <f>+E42</f>
        <v>PROFESIONAL UNIVERSITARIO</v>
      </c>
      <c r="M42" s="67" t="s">
        <v>84</v>
      </c>
      <c r="N42" s="56"/>
      <c r="O42" s="69"/>
      <c r="P42" s="70"/>
      <c r="Q42" s="71"/>
      <c r="R42" s="71"/>
    </row>
    <row r="43" spans="1:18" s="98" customFormat="1" ht="24" hidden="1" x14ac:dyDescent="0.2">
      <c r="A43" s="86" t="s">
        <v>80</v>
      </c>
      <c r="B43" s="20">
        <v>3</v>
      </c>
      <c r="C43" s="1">
        <v>16</v>
      </c>
      <c r="D43" s="50">
        <v>39</v>
      </c>
      <c r="E43" s="67" t="s">
        <v>54</v>
      </c>
      <c r="F43" s="64" t="s">
        <v>4</v>
      </c>
      <c r="G43" s="65"/>
      <c r="H43" s="66" t="s">
        <v>36</v>
      </c>
      <c r="I43" s="66"/>
      <c r="J43" s="67" t="s">
        <v>82</v>
      </c>
      <c r="K43" s="67" t="s">
        <v>82</v>
      </c>
      <c r="L43" s="68" t="str">
        <f>+E43</f>
        <v>TECNICO ADMINISTRATIVO</v>
      </c>
      <c r="M43" s="67" t="s">
        <v>85</v>
      </c>
      <c r="N43" s="56"/>
      <c r="O43" s="69"/>
      <c r="P43" s="33"/>
      <c r="Q43" s="29"/>
      <c r="R43" s="29"/>
    </row>
    <row r="44" spans="1:18" s="107" customFormat="1" ht="24" hidden="1" x14ac:dyDescent="0.2">
      <c r="A44" s="86" t="s">
        <v>80</v>
      </c>
      <c r="B44" s="61">
        <v>4</v>
      </c>
      <c r="C44" s="1">
        <v>17</v>
      </c>
      <c r="D44" s="79">
        <v>40</v>
      </c>
      <c r="E44" s="67" t="s">
        <v>30</v>
      </c>
      <c r="F44" s="64" t="s">
        <v>4</v>
      </c>
      <c r="G44" s="65"/>
      <c r="H44" s="66" t="s">
        <v>36</v>
      </c>
      <c r="I44" s="66"/>
      <c r="J44" s="67" t="s">
        <v>82</v>
      </c>
      <c r="K44" s="67" t="s">
        <v>82</v>
      </c>
      <c r="L44" s="88" t="e">
        <f>+#REF!</f>
        <v>#REF!</v>
      </c>
      <c r="M44" s="67" t="s">
        <v>86</v>
      </c>
      <c r="N44" s="56" t="s">
        <v>853</v>
      </c>
      <c r="O44" s="69"/>
      <c r="P44" s="70"/>
      <c r="Q44" s="71"/>
      <c r="R44" s="71"/>
    </row>
    <row r="45" spans="1:18" s="71" customFormat="1" hidden="1" x14ac:dyDescent="0.2">
      <c r="A45" s="86" t="s">
        <v>80</v>
      </c>
      <c r="B45" s="61">
        <v>5</v>
      </c>
      <c r="C45" s="91"/>
      <c r="D45" s="50">
        <v>41</v>
      </c>
      <c r="E45" s="92"/>
      <c r="F45" s="92"/>
      <c r="G45" s="92"/>
      <c r="H45" s="109"/>
      <c r="I45" s="92" t="s">
        <v>840</v>
      </c>
      <c r="J45" s="94" t="s">
        <v>59</v>
      </c>
      <c r="K45" s="110" t="s">
        <v>841</v>
      </c>
      <c r="L45" s="94"/>
      <c r="M45" s="94" t="s">
        <v>87</v>
      </c>
      <c r="N45" s="95"/>
      <c r="O45" s="96"/>
      <c r="P45" s="97"/>
      <c r="Q45" s="98"/>
      <c r="R45" s="98"/>
    </row>
    <row r="46" spans="1:18" hidden="1" x14ac:dyDescent="0.2">
      <c r="A46" s="86" t="s">
        <v>80</v>
      </c>
      <c r="B46" s="20">
        <v>6</v>
      </c>
      <c r="C46" s="91"/>
      <c r="D46" s="62">
        <v>42</v>
      </c>
      <c r="E46" s="92"/>
      <c r="F46" s="92"/>
      <c r="G46" s="92"/>
      <c r="H46" s="109"/>
      <c r="I46" s="92" t="s">
        <v>840</v>
      </c>
      <c r="J46" s="94" t="s">
        <v>59</v>
      </c>
      <c r="K46" s="110" t="s">
        <v>841</v>
      </c>
      <c r="L46" s="94"/>
      <c r="M46" s="94" t="s">
        <v>88</v>
      </c>
      <c r="N46" s="95"/>
      <c r="O46" s="96"/>
      <c r="P46" s="97"/>
      <c r="Q46" s="98"/>
      <c r="R46" s="98"/>
    </row>
    <row r="47" spans="1:18" s="71" customFormat="1" ht="36" hidden="1" x14ac:dyDescent="0.2">
      <c r="A47" s="99" t="s">
        <v>89</v>
      </c>
      <c r="B47" s="100">
        <v>1</v>
      </c>
      <c r="C47" s="1">
        <v>18</v>
      </c>
      <c r="D47" s="50">
        <v>43</v>
      </c>
      <c r="E47" s="101" t="s">
        <v>90</v>
      </c>
      <c r="F47" s="113" t="s">
        <v>4</v>
      </c>
      <c r="G47" s="361"/>
      <c r="H47" s="363" t="s">
        <v>36</v>
      </c>
      <c r="I47" s="363" t="s">
        <v>7</v>
      </c>
      <c r="J47" s="368" t="s">
        <v>91</v>
      </c>
      <c r="K47" s="368" t="s">
        <v>92</v>
      </c>
      <c r="L47" s="372" t="str">
        <f>+E47</f>
        <v>PROFESIONAL ESPECIALIZADO</v>
      </c>
      <c r="M47" s="368" t="s">
        <v>93</v>
      </c>
      <c r="N47" s="56" t="s">
        <v>853</v>
      </c>
      <c r="O47" s="105"/>
      <c r="P47" s="106"/>
      <c r="Q47" s="107"/>
      <c r="R47" s="107"/>
    </row>
    <row r="48" spans="1:18" s="98" customFormat="1" ht="16.5" hidden="1" customHeight="1" x14ac:dyDescent="0.2">
      <c r="A48" s="86" t="s">
        <v>89</v>
      </c>
      <c r="B48" s="61">
        <v>2</v>
      </c>
      <c r="C48" s="1">
        <v>19</v>
      </c>
      <c r="D48" s="79">
        <v>44</v>
      </c>
      <c r="E48" s="67" t="s">
        <v>34</v>
      </c>
      <c r="F48" s="64" t="s">
        <v>4</v>
      </c>
      <c r="G48" s="65"/>
      <c r="H48" s="66" t="s">
        <v>36</v>
      </c>
      <c r="I48" s="66"/>
      <c r="J48" s="67" t="s">
        <v>92</v>
      </c>
      <c r="K48" s="67" t="s">
        <v>92</v>
      </c>
      <c r="L48" s="88" t="str">
        <f>+E48</f>
        <v>AUXILIAR ADMINISTRATIVO</v>
      </c>
      <c r="M48" s="354" t="s">
        <v>94</v>
      </c>
      <c r="N48" s="56"/>
      <c r="O48" s="69"/>
      <c r="P48" s="70"/>
      <c r="Q48" s="71"/>
      <c r="R48" s="71"/>
    </row>
    <row r="49" spans="1:18" s="98" customFormat="1" ht="17.25" hidden="1" customHeight="1" x14ac:dyDescent="0.2">
      <c r="A49" s="86" t="s">
        <v>89</v>
      </c>
      <c r="B49" s="20">
        <v>3</v>
      </c>
      <c r="C49" s="1">
        <v>20</v>
      </c>
      <c r="D49" s="50">
        <v>45</v>
      </c>
      <c r="E49" s="67" t="s">
        <v>34</v>
      </c>
      <c r="F49" s="64" t="s">
        <v>4</v>
      </c>
      <c r="G49" s="65"/>
      <c r="H49" s="66" t="s">
        <v>36</v>
      </c>
      <c r="I49" s="66"/>
      <c r="J49" s="67" t="s">
        <v>92</v>
      </c>
      <c r="K49" s="67" t="s">
        <v>92</v>
      </c>
      <c r="L49" s="88" t="s">
        <v>62</v>
      </c>
      <c r="M49" s="354" t="s">
        <v>95</v>
      </c>
      <c r="N49" s="56" t="s">
        <v>853</v>
      </c>
      <c r="O49" s="69"/>
      <c r="P49" s="70"/>
      <c r="Q49" s="71"/>
      <c r="R49" s="71"/>
    </row>
    <row r="50" spans="1:18" s="107" customFormat="1" ht="24" hidden="1" x14ac:dyDescent="0.2">
      <c r="A50" s="86" t="s">
        <v>89</v>
      </c>
      <c r="B50" s="61">
        <v>4</v>
      </c>
      <c r="C50" s="1">
        <v>21</v>
      </c>
      <c r="D50" s="62">
        <v>46</v>
      </c>
      <c r="E50" s="67" t="s">
        <v>30</v>
      </c>
      <c r="F50" s="115" t="s">
        <v>4</v>
      </c>
      <c r="G50" s="327"/>
      <c r="H50" s="331" t="s">
        <v>36</v>
      </c>
      <c r="I50" s="331"/>
      <c r="J50" s="323" t="s">
        <v>92</v>
      </c>
      <c r="K50" s="323" t="s">
        <v>92</v>
      </c>
      <c r="L50" s="348" t="e">
        <f>+#REF!</f>
        <v>#REF!</v>
      </c>
      <c r="M50" s="323" t="s">
        <v>96</v>
      </c>
      <c r="N50" s="56"/>
      <c r="O50" s="69"/>
      <c r="P50" s="70"/>
      <c r="Q50" s="71"/>
      <c r="R50" s="71"/>
    </row>
    <row r="51" spans="1:18" s="71" customFormat="1" hidden="1" x14ac:dyDescent="0.2">
      <c r="A51" s="86" t="s">
        <v>89</v>
      </c>
      <c r="B51" s="61">
        <v>5</v>
      </c>
      <c r="C51" s="91"/>
      <c r="D51" s="50">
        <v>47</v>
      </c>
      <c r="E51" s="92"/>
      <c r="F51" s="92"/>
      <c r="G51" s="92"/>
      <c r="H51" s="93"/>
      <c r="I51" s="92" t="s">
        <v>840</v>
      </c>
      <c r="J51" s="94" t="s">
        <v>59</v>
      </c>
      <c r="K51" s="110"/>
      <c r="L51" s="94"/>
      <c r="M51" s="227" t="s">
        <v>97</v>
      </c>
      <c r="N51" s="118"/>
      <c r="O51" s="119"/>
      <c r="P51" s="97"/>
      <c r="Q51" s="98"/>
      <c r="R51" s="98"/>
    </row>
    <row r="52" spans="1:18" s="71" customFormat="1" hidden="1" x14ac:dyDescent="0.2">
      <c r="A52" s="86" t="s">
        <v>89</v>
      </c>
      <c r="B52" s="20">
        <v>6</v>
      </c>
      <c r="C52" s="91"/>
      <c r="D52" s="79">
        <v>48</v>
      </c>
      <c r="E52" s="92"/>
      <c r="F52" s="92"/>
      <c r="G52" s="92"/>
      <c r="H52" s="93"/>
      <c r="I52" s="92" t="s">
        <v>840</v>
      </c>
      <c r="J52" s="94" t="s">
        <v>59</v>
      </c>
      <c r="K52" s="110"/>
      <c r="L52" s="94"/>
      <c r="M52" s="227" t="s">
        <v>98</v>
      </c>
      <c r="N52" s="118"/>
      <c r="O52" s="119"/>
      <c r="P52" s="97"/>
      <c r="Q52" s="98"/>
      <c r="R52" s="98"/>
    </row>
    <row r="53" spans="1:18" s="71" customFormat="1" ht="36" hidden="1" x14ac:dyDescent="0.2">
      <c r="A53" s="99" t="s">
        <v>99</v>
      </c>
      <c r="B53" s="100">
        <v>1</v>
      </c>
      <c r="C53" s="1">
        <v>22</v>
      </c>
      <c r="D53" s="50">
        <v>49</v>
      </c>
      <c r="E53" s="101" t="s">
        <v>62</v>
      </c>
      <c r="F53" s="64" t="s">
        <v>4</v>
      </c>
      <c r="G53" s="102"/>
      <c r="H53" s="103" t="s">
        <v>36</v>
      </c>
      <c r="I53" s="103" t="s">
        <v>7</v>
      </c>
      <c r="J53" s="101" t="s">
        <v>100</v>
      </c>
      <c r="K53" s="101" t="s">
        <v>101</v>
      </c>
      <c r="L53" s="104" t="e">
        <f>+#REF!</f>
        <v>#REF!</v>
      </c>
      <c r="M53" s="101" t="s">
        <v>102</v>
      </c>
      <c r="N53" s="56" t="s">
        <v>853</v>
      </c>
      <c r="O53" s="105"/>
      <c r="P53" s="106"/>
      <c r="Q53" s="107"/>
      <c r="R53" s="107"/>
    </row>
    <row r="54" spans="1:18" s="98" customFormat="1" hidden="1" x14ac:dyDescent="0.2">
      <c r="A54" s="86" t="s">
        <v>99</v>
      </c>
      <c r="B54" s="61">
        <v>2</v>
      </c>
      <c r="C54" s="1">
        <v>23</v>
      </c>
      <c r="D54" s="62">
        <v>50</v>
      </c>
      <c r="E54" s="63" t="s">
        <v>17</v>
      </c>
      <c r="F54" s="64" t="s">
        <v>4</v>
      </c>
      <c r="G54" s="65"/>
      <c r="H54" s="66" t="s">
        <v>36</v>
      </c>
      <c r="I54" s="66"/>
      <c r="J54" s="69" t="s">
        <v>101</v>
      </c>
      <c r="K54" s="340" t="s">
        <v>101</v>
      </c>
      <c r="L54" s="347" t="s">
        <v>17</v>
      </c>
      <c r="M54" s="408" t="s">
        <v>103</v>
      </c>
      <c r="N54" s="56"/>
      <c r="O54" s="85"/>
      <c r="P54" s="70"/>
      <c r="Q54" s="71"/>
      <c r="R54" s="71"/>
    </row>
    <row r="55" spans="1:18" s="98" customFormat="1" ht="24" hidden="1" x14ac:dyDescent="0.2">
      <c r="A55" s="86" t="s">
        <v>99</v>
      </c>
      <c r="B55" s="20">
        <v>3</v>
      </c>
      <c r="C55" s="1">
        <v>24</v>
      </c>
      <c r="D55" s="50">
        <v>51</v>
      </c>
      <c r="E55" s="67" t="s">
        <v>62</v>
      </c>
      <c r="F55" s="64" t="s">
        <v>4</v>
      </c>
      <c r="G55" s="65"/>
      <c r="H55" s="66" t="s">
        <v>36</v>
      </c>
      <c r="I55" s="66"/>
      <c r="J55" s="344" t="s">
        <v>101</v>
      </c>
      <c r="K55" s="345" t="s">
        <v>101</v>
      </c>
      <c r="L55" s="352" t="e">
        <f>+#REF!</f>
        <v>#REF!</v>
      </c>
      <c r="M55" s="383" t="s">
        <v>104</v>
      </c>
      <c r="N55" s="311" t="s">
        <v>853</v>
      </c>
      <c r="O55" s="69"/>
      <c r="P55" s="70"/>
      <c r="Q55" s="71"/>
      <c r="R55" s="71"/>
    </row>
    <row r="56" spans="1:18" s="107" customFormat="1" ht="39.75" hidden="1" customHeight="1" x14ac:dyDescent="0.2">
      <c r="A56" s="86" t="s">
        <v>99</v>
      </c>
      <c r="B56" s="61">
        <v>4</v>
      </c>
      <c r="C56" s="1">
        <v>25</v>
      </c>
      <c r="D56" s="79">
        <v>52</v>
      </c>
      <c r="E56" s="67" t="s">
        <v>62</v>
      </c>
      <c r="F56" s="64" t="s">
        <v>4</v>
      </c>
      <c r="G56" s="65"/>
      <c r="H56" s="66" t="s">
        <v>36</v>
      </c>
      <c r="I56" s="66"/>
      <c r="J56" s="67" t="s">
        <v>101</v>
      </c>
      <c r="K56" s="67" t="s">
        <v>101</v>
      </c>
      <c r="L56" s="68" t="str">
        <f>+E56</f>
        <v>PROFESIONAL UNIVERSITARIO</v>
      </c>
      <c r="M56" s="67" t="s">
        <v>105</v>
      </c>
      <c r="N56" s="311" t="s">
        <v>853</v>
      </c>
      <c r="O56" s="69"/>
      <c r="P56" s="70"/>
      <c r="Q56" s="71"/>
      <c r="R56" s="71"/>
    </row>
    <row r="57" spans="1:18" s="71" customFormat="1" ht="24" hidden="1" x14ac:dyDescent="0.2">
      <c r="A57" s="86" t="s">
        <v>99</v>
      </c>
      <c r="B57" s="61">
        <v>5</v>
      </c>
      <c r="C57" s="1">
        <v>26</v>
      </c>
      <c r="D57" s="50">
        <v>53</v>
      </c>
      <c r="E57" s="67" t="s">
        <v>106</v>
      </c>
      <c r="F57" s="64" t="s">
        <v>4</v>
      </c>
      <c r="G57" s="65"/>
      <c r="H57" s="66" t="s">
        <v>36</v>
      </c>
      <c r="I57" s="66"/>
      <c r="J57" s="67" t="s">
        <v>101</v>
      </c>
      <c r="K57" s="67" t="s">
        <v>101</v>
      </c>
      <c r="L57" s="68" t="str">
        <f>+E57</f>
        <v>ANALISTA DE SISTEMAS</v>
      </c>
      <c r="M57" s="67" t="s">
        <v>107</v>
      </c>
      <c r="N57" s="311" t="s">
        <v>853</v>
      </c>
      <c r="O57" s="69"/>
      <c r="P57" s="70"/>
    </row>
    <row r="58" spans="1:18" s="71" customFormat="1" ht="24" hidden="1" x14ac:dyDescent="0.2">
      <c r="A58" s="86" t="s">
        <v>99</v>
      </c>
      <c r="B58" s="20">
        <v>6</v>
      </c>
      <c r="C58" s="1">
        <v>27</v>
      </c>
      <c r="D58" s="62">
        <v>54</v>
      </c>
      <c r="E58" s="67" t="s">
        <v>106</v>
      </c>
      <c r="F58" s="64" t="s">
        <v>4</v>
      </c>
      <c r="G58" s="65"/>
      <c r="H58" s="66" t="s">
        <v>36</v>
      </c>
      <c r="I58" s="66"/>
      <c r="J58" s="67" t="s">
        <v>101</v>
      </c>
      <c r="K58" s="67" t="s">
        <v>101</v>
      </c>
      <c r="L58" s="68" t="str">
        <f>+E58</f>
        <v>ANALISTA DE SISTEMAS</v>
      </c>
      <c r="M58" s="67" t="s">
        <v>108</v>
      </c>
      <c r="N58" s="56"/>
      <c r="O58" s="69"/>
      <c r="P58" s="70"/>
    </row>
    <row r="59" spans="1:18" s="71" customFormat="1" ht="24" hidden="1" x14ac:dyDescent="0.2">
      <c r="A59" s="86" t="s">
        <v>99</v>
      </c>
      <c r="B59" s="61">
        <v>7</v>
      </c>
      <c r="C59" s="1">
        <v>28</v>
      </c>
      <c r="D59" s="50">
        <v>55</v>
      </c>
      <c r="E59" s="67" t="s">
        <v>106</v>
      </c>
      <c r="F59" s="64" t="s">
        <v>4</v>
      </c>
      <c r="G59" s="65"/>
      <c r="H59" s="66" t="s">
        <v>36</v>
      </c>
      <c r="I59" s="66"/>
      <c r="J59" s="67" t="s">
        <v>101</v>
      </c>
      <c r="K59" s="67" t="s">
        <v>101</v>
      </c>
      <c r="L59" s="88" t="s">
        <v>90</v>
      </c>
      <c r="M59" s="67" t="s">
        <v>109</v>
      </c>
      <c r="N59" s="56"/>
      <c r="O59" s="69"/>
      <c r="P59" s="70"/>
    </row>
    <row r="60" spans="1:18" s="71" customFormat="1" ht="24" hidden="1" x14ac:dyDescent="0.2">
      <c r="A60" s="86" t="s">
        <v>99</v>
      </c>
      <c r="B60" s="61">
        <v>8</v>
      </c>
      <c r="C60" s="1">
        <v>29</v>
      </c>
      <c r="D60" s="79">
        <v>56</v>
      </c>
      <c r="E60" s="67" t="s">
        <v>54</v>
      </c>
      <c r="F60" s="64" t="s">
        <v>4</v>
      </c>
      <c r="G60" s="65"/>
      <c r="H60" s="66" t="s">
        <v>36</v>
      </c>
      <c r="I60" s="66"/>
      <c r="J60" s="67" t="s">
        <v>101</v>
      </c>
      <c r="K60" s="67" t="s">
        <v>101</v>
      </c>
      <c r="L60" s="68" t="str">
        <f>+E60</f>
        <v>TECNICO ADMINISTRATIVO</v>
      </c>
      <c r="M60" s="67" t="s">
        <v>110</v>
      </c>
      <c r="N60" s="56"/>
      <c r="O60" s="69"/>
      <c r="P60" s="33"/>
      <c r="Q60" s="29"/>
      <c r="R60" s="29"/>
    </row>
    <row r="61" spans="1:18" s="71" customFormat="1" ht="24" hidden="1" x14ac:dyDescent="0.2">
      <c r="A61" s="86" t="s">
        <v>99</v>
      </c>
      <c r="B61" s="20">
        <v>9</v>
      </c>
      <c r="C61" s="1">
        <v>30</v>
      </c>
      <c r="D61" s="50">
        <v>57</v>
      </c>
      <c r="E61" s="67" t="s">
        <v>54</v>
      </c>
      <c r="F61" s="64" t="s">
        <v>4</v>
      </c>
      <c r="G61" s="65"/>
      <c r="H61" s="66" t="s">
        <v>36</v>
      </c>
      <c r="I61" s="66"/>
      <c r="J61" s="67" t="s">
        <v>101</v>
      </c>
      <c r="K61" s="67" t="s">
        <v>101</v>
      </c>
      <c r="L61" s="88" t="e">
        <f>+#REF!</f>
        <v>#REF!</v>
      </c>
      <c r="M61" s="67" t="s">
        <v>111</v>
      </c>
      <c r="N61" s="56"/>
      <c r="O61" s="69"/>
      <c r="P61" s="33"/>
      <c r="Q61" s="29"/>
      <c r="R61" s="29"/>
    </row>
    <row r="62" spans="1:18" s="71" customFormat="1" ht="24" hidden="1" x14ac:dyDescent="0.2">
      <c r="A62" s="86" t="s">
        <v>99</v>
      </c>
      <c r="B62" s="61">
        <v>10</v>
      </c>
      <c r="C62" s="1">
        <v>31</v>
      </c>
      <c r="D62" s="62">
        <v>58</v>
      </c>
      <c r="E62" s="67" t="s">
        <v>30</v>
      </c>
      <c r="F62" s="64" t="s">
        <v>4</v>
      </c>
      <c r="G62" s="65"/>
      <c r="H62" s="66" t="s">
        <v>36</v>
      </c>
      <c r="I62" s="66"/>
      <c r="J62" s="67" t="s">
        <v>101</v>
      </c>
      <c r="K62" s="67" t="s">
        <v>101</v>
      </c>
      <c r="L62" s="68" t="str">
        <f>+E62</f>
        <v>SECRETARIO EJECUTIVO</v>
      </c>
      <c r="M62" s="67" t="s">
        <v>112</v>
      </c>
      <c r="N62" s="56" t="s">
        <v>853</v>
      </c>
      <c r="O62" s="69"/>
      <c r="P62" s="33"/>
      <c r="Q62" s="29"/>
      <c r="R62" s="29"/>
    </row>
    <row r="63" spans="1:18" ht="24" hidden="1" x14ac:dyDescent="0.2">
      <c r="A63" s="86" t="s">
        <v>99</v>
      </c>
      <c r="B63" s="61">
        <v>11</v>
      </c>
      <c r="C63" s="1">
        <v>32</v>
      </c>
      <c r="D63" s="50">
        <v>59</v>
      </c>
      <c r="E63" s="67" t="s">
        <v>34</v>
      </c>
      <c r="F63" s="64" t="s">
        <v>4</v>
      </c>
      <c r="G63" s="65"/>
      <c r="H63" s="66" t="s">
        <v>36</v>
      </c>
      <c r="I63" s="66"/>
      <c r="J63" s="67" t="s">
        <v>101</v>
      </c>
      <c r="K63" s="67" t="s">
        <v>101</v>
      </c>
      <c r="L63" s="68" t="str">
        <f>+E63</f>
        <v>AUXILIAR ADMINISTRATIVO</v>
      </c>
      <c r="M63" s="67" t="s">
        <v>113</v>
      </c>
      <c r="N63" s="56"/>
      <c r="O63" s="69"/>
      <c r="P63" s="120"/>
      <c r="Q63" s="121"/>
      <c r="R63" s="121"/>
    </row>
    <row r="64" spans="1:18" ht="24" hidden="1" x14ac:dyDescent="0.2">
      <c r="A64" s="86" t="s">
        <v>99</v>
      </c>
      <c r="B64" s="20">
        <v>12</v>
      </c>
      <c r="C64" s="1">
        <v>33</v>
      </c>
      <c r="D64" s="79">
        <v>60</v>
      </c>
      <c r="E64" s="67" t="s">
        <v>34</v>
      </c>
      <c r="F64" s="64" t="s">
        <v>4</v>
      </c>
      <c r="G64" s="65"/>
      <c r="H64" s="66" t="s">
        <v>36</v>
      </c>
      <c r="I64" s="66"/>
      <c r="J64" s="67" t="s">
        <v>101</v>
      </c>
      <c r="K64" s="67" t="s">
        <v>101</v>
      </c>
      <c r="L64" s="68" t="str">
        <f>+E64</f>
        <v>AUXILIAR ADMINISTRATIVO</v>
      </c>
      <c r="M64" s="108" t="s">
        <v>114</v>
      </c>
      <c r="N64" s="56"/>
      <c r="O64" s="25"/>
      <c r="P64" s="70"/>
      <c r="Q64" s="71"/>
      <c r="R64" s="71"/>
    </row>
    <row r="65" spans="1:18" hidden="1" x14ac:dyDescent="0.2">
      <c r="A65" s="86" t="s">
        <v>99</v>
      </c>
      <c r="B65" s="61">
        <v>13</v>
      </c>
      <c r="C65" s="91"/>
      <c r="D65" s="50">
        <v>61</v>
      </c>
      <c r="E65" s="92"/>
      <c r="F65" s="92"/>
      <c r="G65" s="92"/>
      <c r="H65" s="109"/>
      <c r="I65" s="92" t="s">
        <v>843</v>
      </c>
      <c r="J65" s="122" t="s">
        <v>59</v>
      </c>
      <c r="K65" s="110"/>
      <c r="L65" s="122"/>
      <c r="M65" s="122" t="s">
        <v>115</v>
      </c>
      <c r="N65" s="95"/>
      <c r="O65" s="124"/>
      <c r="P65" s="97"/>
      <c r="Q65" s="98"/>
      <c r="R65" s="98"/>
    </row>
    <row r="66" spans="1:18" s="121" customFormat="1" hidden="1" x14ac:dyDescent="0.2">
      <c r="A66" s="86" t="s">
        <v>99</v>
      </c>
      <c r="B66" s="61">
        <v>14</v>
      </c>
      <c r="C66" s="91"/>
      <c r="D66" s="62">
        <v>62</v>
      </c>
      <c r="E66" s="92"/>
      <c r="F66" s="92"/>
      <c r="G66" s="92"/>
      <c r="H66" s="109"/>
      <c r="I66" s="92" t="s">
        <v>843</v>
      </c>
      <c r="J66" s="122" t="s">
        <v>59</v>
      </c>
      <c r="K66" s="110"/>
      <c r="L66" s="122"/>
      <c r="M66" s="122" t="s">
        <v>116</v>
      </c>
      <c r="N66" s="95"/>
      <c r="O66" s="124"/>
      <c r="P66" s="97"/>
      <c r="Q66" s="98"/>
      <c r="R66" s="98"/>
    </row>
    <row r="67" spans="1:18" s="71" customFormat="1" hidden="1" x14ac:dyDescent="0.2">
      <c r="A67" s="86" t="s">
        <v>99</v>
      </c>
      <c r="B67" s="20">
        <v>15</v>
      </c>
      <c r="C67" s="91"/>
      <c r="D67" s="50">
        <v>63</v>
      </c>
      <c r="E67" s="324"/>
      <c r="F67" s="324"/>
      <c r="G67" s="324"/>
      <c r="H67" s="336"/>
      <c r="I67" s="324" t="s">
        <v>843</v>
      </c>
      <c r="J67" s="366" t="s">
        <v>59</v>
      </c>
      <c r="K67" s="346"/>
      <c r="L67" s="366"/>
      <c r="M67" s="367" t="s">
        <v>117</v>
      </c>
      <c r="N67" s="118"/>
      <c r="O67" s="119"/>
      <c r="P67" s="97"/>
      <c r="Q67" s="98"/>
      <c r="R67" s="98"/>
    </row>
    <row r="68" spans="1:18" s="98" customFormat="1" hidden="1" x14ac:dyDescent="0.2">
      <c r="A68" s="86" t="s">
        <v>99</v>
      </c>
      <c r="B68" s="61">
        <v>16</v>
      </c>
      <c r="C68" s="91"/>
      <c r="D68" s="79">
        <v>64</v>
      </c>
      <c r="E68" s="92"/>
      <c r="F68" s="92"/>
      <c r="G68" s="92"/>
      <c r="H68" s="109"/>
      <c r="I68" s="92" t="s">
        <v>843</v>
      </c>
      <c r="J68" s="122" t="s">
        <v>59</v>
      </c>
      <c r="K68" s="110"/>
      <c r="L68" s="122"/>
      <c r="M68" s="125" t="s">
        <v>118</v>
      </c>
      <c r="N68" s="118"/>
      <c r="O68" s="119"/>
      <c r="P68" s="97"/>
    </row>
    <row r="69" spans="1:18" s="98" customFormat="1" hidden="1" x14ac:dyDescent="0.2">
      <c r="A69" s="86" t="s">
        <v>99</v>
      </c>
      <c r="B69" s="61">
        <v>17</v>
      </c>
      <c r="C69" s="91"/>
      <c r="D69" s="50">
        <v>65</v>
      </c>
      <c r="E69" s="92"/>
      <c r="F69" s="92"/>
      <c r="G69" s="92"/>
      <c r="H69" s="109"/>
      <c r="I69" s="92" t="s">
        <v>843</v>
      </c>
      <c r="J69" s="122" t="s">
        <v>59</v>
      </c>
      <c r="K69" s="110"/>
      <c r="L69" s="122"/>
      <c r="M69" s="125" t="s">
        <v>119</v>
      </c>
      <c r="N69" s="118"/>
      <c r="O69" s="119"/>
      <c r="P69" s="97"/>
    </row>
    <row r="70" spans="1:18" s="98" customFormat="1" hidden="1" x14ac:dyDescent="0.2">
      <c r="A70" s="86" t="s">
        <v>99</v>
      </c>
      <c r="B70" s="20">
        <v>18</v>
      </c>
      <c r="C70" s="91"/>
      <c r="D70" s="62">
        <v>66</v>
      </c>
      <c r="E70" s="92"/>
      <c r="F70" s="92"/>
      <c r="G70" s="92"/>
      <c r="H70" s="109"/>
      <c r="I70" s="92" t="s">
        <v>843</v>
      </c>
      <c r="J70" s="122" t="s">
        <v>59</v>
      </c>
      <c r="K70" s="110"/>
      <c r="L70" s="122"/>
      <c r="M70" s="123" t="s">
        <v>120</v>
      </c>
      <c r="N70" s="95"/>
      <c r="O70" s="124"/>
      <c r="P70" s="97"/>
    </row>
    <row r="71" spans="1:18" s="98" customFormat="1" hidden="1" x14ac:dyDescent="0.2">
      <c r="A71" s="86" t="s">
        <v>99</v>
      </c>
      <c r="B71" s="61">
        <v>19</v>
      </c>
      <c r="C71" s="91"/>
      <c r="D71" s="50">
        <v>67</v>
      </c>
      <c r="E71" s="92"/>
      <c r="F71" s="92"/>
      <c r="G71" s="92"/>
      <c r="H71" s="109"/>
      <c r="I71" s="92" t="s">
        <v>843</v>
      </c>
      <c r="J71" s="122" t="s">
        <v>59</v>
      </c>
      <c r="K71" s="110"/>
      <c r="L71" s="122"/>
      <c r="M71" s="123" t="s">
        <v>121</v>
      </c>
      <c r="N71" s="95"/>
      <c r="O71" s="124"/>
      <c r="P71" s="97"/>
    </row>
    <row r="72" spans="1:18" s="98" customFormat="1" hidden="1" x14ac:dyDescent="0.2">
      <c r="A72" s="86" t="s">
        <v>99</v>
      </c>
      <c r="B72" s="61">
        <v>20</v>
      </c>
      <c r="C72" s="91"/>
      <c r="D72" s="79">
        <v>68</v>
      </c>
      <c r="E72" s="92"/>
      <c r="F72" s="92"/>
      <c r="G72" s="92"/>
      <c r="H72" s="109"/>
      <c r="I72" s="92" t="s">
        <v>843</v>
      </c>
      <c r="J72" s="122" t="s">
        <v>59</v>
      </c>
      <c r="K72" s="110"/>
      <c r="L72" s="122"/>
      <c r="M72" s="123" t="s">
        <v>122</v>
      </c>
      <c r="N72" s="95"/>
      <c r="O72" s="124"/>
      <c r="P72" s="97"/>
    </row>
    <row r="73" spans="1:18" s="98" customFormat="1" hidden="1" x14ac:dyDescent="0.2">
      <c r="A73" s="86" t="s">
        <v>99</v>
      </c>
      <c r="B73" s="20">
        <v>21</v>
      </c>
      <c r="C73" s="91"/>
      <c r="D73" s="50">
        <v>69</v>
      </c>
      <c r="E73" s="92"/>
      <c r="F73" s="92"/>
      <c r="G73" s="92"/>
      <c r="H73" s="109"/>
      <c r="I73" s="92" t="s">
        <v>843</v>
      </c>
      <c r="J73" s="122" t="s">
        <v>59</v>
      </c>
      <c r="K73" s="110"/>
      <c r="L73" s="122"/>
      <c r="M73" s="123" t="s">
        <v>123</v>
      </c>
      <c r="N73" s="95"/>
      <c r="O73" s="124"/>
      <c r="P73" s="97"/>
    </row>
    <row r="74" spans="1:18" s="98" customFormat="1" hidden="1" x14ac:dyDescent="0.2">
      <c r="A74" s="86" t="s">
        <v>99</v>
      </c>
      <c r="B74" s="61">
        <v>22</v>
      </c>
      <c r="C74" s="91"/>
      <c r="D74" s="62">
        <v>70</v>
      </c>
      <c r="E74" s="92"/>
      <c r="F74" s="92"/>
      <c r="G74" s="92"/>
      <c r="H74" s="109"/>
      <c r="I74" s="92" t="s">
        <v>843</v>
      </c>
      <c r="J74" s="122" t="s">
        <v>59</v>
      </c>
      <c r="K74" s="110"/>
      <c r="L74" s="122"/>
      <c r="M74" s="123" t="s">
        <v>124</v>
      </c>
      <c r="N74" s="95"/>
      <c r="O74" s="124"/>
      <c r="P74" s="97"/>
    </row>
    <row r="75" spans="1:18" s="98" customFormat="1" hidden="1" x14ac:dyDescent="0.2">
      <c r="A75" s="86" t="s">
        <v>99</v>
      </c>
      <c r="B75" s="61">
        <v>23</v>
      </c>
      <c r="C75" s="91"/>
      <c r="D75" s="50">
        <v>71</v>
      </c>
      <c r="E75" s="92"/>
      <c r="F75" s="92"/>
      <c r="G75" s="92"/>
      <c r="H75" s="109"/>
      <c r="I75" s="92" t="s">
        <v>843</v>
      </c>
      <c r="J75" s="122" t="s">
        <v>59</v>
      </c>
      <c r="K75" s="110"/>
      <c r="L75" s="122"/>
      <c r="M75" s="123" t="s">
        <v>125</v>
      </c>
      <c r="N75" s="95"/>
      <c r="O75" s="124"/>
      <c r="P75" s="97"/>
    </row>
    <row r="76" spans="1:18" s="98" customFormat="1" hidden="1" x14ac:dyDescent="0.2">
      <c r="A76" s="86" t="s">
        <v>99</v>
      </c>
      <c r="B76" s="20">
        <v>24</v>
      </c>
      <c r="C76" s="91"/>
      <c r="D76" s="79">
        <v>72</v>
      </c>
      <c r="E76" s="92"/>
      <c r="F76" s="92"/>
      <c r="G76" s="92"/>
      <c r="H76" s="109"/>
      <c r="I76" s="92" t="s">
        <v>843</v>
      </c>
      <c r="J76" s="122" t="s">
        <v>59</v>
      </c>
      <c r="K76" s="110"/>
      <c r="L76" s="122"/>
      <c r="M76" s="123" t="s">
        <v>126</v>
      </c>
      <c r="N76" s="95"/>
      <c r="O76" s="124"/>
      <c r="P76" s="97"/>
    </row>
    <row r="77" spans="1:18" s="98" customFormat="1" hidden="1" x14ac:dyDescent="0.2">
      <c r="A77" s="86" t="s">
        <v>99</v>
      </c>
      <c r="B77" s="61">
        <v>25</v>
      </c>
      <c r="C77" s="91"/>
      <c r="D77" s="50">
        <v>73</v>
      </c>
      <c r="E77" s="92"/>
      <c r="F77" s="92"/>
      <c r="G77" s="92"/>
      <c r="H77" s="109"/>
      <c r="I77" s="92" t="s">
        <v>843</v>
      </c>
      <c r="J77" s="122" t="s">
        <v>59</v>
      </c>
      <c r="K77" s="110"/>
      <c r="L77" s="122"/>
      <c r="M77" s="123" t="s">
        <v>127</v>
      </c>
      <c r="N77" s="95"/>
      <c r="O77" s="124"/>
      <c r="P77" s="97"/>
    </row>
    <row r="78" spans="1:18" s="98" customFormat="1" hidden="1" x14ac:dyDescent="0.2">
      <c r="A78" s="86" t="s">
        <v>99</v>
      </c>
      <c r="B78" s="61">
        <v>26</v>
      </c>
      <c r="C78" s="91"/>
      <c r="D78" s="62">
        <v>74</v>
      </c>
      <c r="E78" s="92"/>
      <c r="F78" s="92"/>
      <c r="G78" s="92"/>
      <c r="H78" s="109"/>
      <c r="I78" s="92" t="s">
        <v>843</v>
      </c>
      <c r="J78" s="122" t="s">
        <v>59</v>
      </c>
      <c r="K78" s="110"/>
      <c r="L78" s="122"/>
      <c r="M78" s="114" t="s">
        <v>128</v>
      </c>
      <c r="N78" s="95"/>
      <c r="O78" s="96"/>
      <c r="P78" s="97"/>
    </row>
    <row r="79" spans="1:18" s="98" customFormat="1" ht="36" hidden="1" x14ac:dyDescent="0.2">
      <c r="A79" s="99" t="s">
        <v>129</v>
      </c>
      <c r="B79" s="100">
        <v>1</v>
      </c>
      <c r="C79" s="1">
        <v>34</v>
      </c>
      <c r="D79" s="50">
        <v>75</v>
      </c>
      <c r="E79" s="101" t="s">
        <v>62</v>
      </c>
      <c r="F79" s="64" t="s">
        <v>4</v>
      </c>
      <c r="G79" s="102"/>
      <c r="H79" s="103" t="s">
        <v>36</v>
      </c>
      <c r="I79" s="338"/>
      <c r="J79" s="101" t="s">
        <v>130</v>
      </c>
      <c r="K79" s="101" t="s">
        <v>131</v>
      </c>
      <c r="L79" s="104" t="str">
        <f>+E79</f>
        <v>PROFESIONAL UNIVERSITARIO</v>
      </c>
      <c r="M79" s="407" t="s">
        <v>7</v>
      </c>
      <c r="N79" s="126" t="s">
        <v>853</v>
      </c>
      <c r="O79" s="127"/>
      <c r="P79" s="106"/>
      <c r="Q79" s="107"/>
      <c r="R79" s="107"/>
    </row>
    <row r="80" spans="1:18" s="98" customFormat="1" ht="24" hidden="1" x14ac:dyDescent="0.2">
      <c r="A80" s="19" t="s">
        <v>129</v>
      </c>
      <c r="B80" s="61">
        <v>2</v>
      </c>
      <c r="C80" s="1">
        <v>35</v>
      </c>
      <c r="D80" s="79">
        <v>76</v>
      </c>
      <c r="E80" s="83" t="s">
        <v>34</v>
      </c>
      <c r="F80" s="64" t="s">
        <v>4</v>
      </c>
      <c r="G80" s="81"/>
      <c r="H80" s="82" t="s">
        <v>36</v>
      </c>
      <c r="I80" s="82"/>
      <c r="J80" s="83" t="s">
        <v>131</v>
      </c>
      <c r="K80" s="83" t="s">
        <v>131</v>
      </c>
      <c r="L80" s="88" t="s">
        <v>54</v>
      </c>
      <c r="M80" s="374" t="s">
        <v>132</v>
      </c>
      <c r="N80" s="56"/>
      <c r="O80" s="85"/>
      <c r="P80" s="70"/>
      <c r="Q80" s="71"/>
      <c r="R80" s="71"/>
    </row>
    <row r="81" spans="1:18" s="98" customFormat="1" ht="24" hidden="1" x14ac:dyDescent="0.2">
      <c r="A81" s="19" t="s">
        <v>129</v>
      </c>
      <c r="B81" s="61">
        <v>3</v>
      </c>
      <c r="C81" s="1">
        <v>36</v>
      </c>
      <c r="D81" s="50">
        <v>77</v>
      </c>
      <c r="E81" s="67" t="s">
        <v>34</v>
      </c>
      <c r="F81" s="64" t="s">
        <v>4</v>
      </c>
      <c r="G81" s="65"/>
      <c r="H81" s="66" t="s">
        <v>36</v>
      </c>
      <c r="I81" s="66"/>
      <c r="J81" s="67" t="s">
        <v>131</v>
      </c>
      <c r="K81" s="67" t="s">
        <v>131</v>
      </c>
      <c r="L81" s="68" t="str">
        <f>+E81</f>
        <v>AUXILIAR ADMINISTRATIVO</v>
      </c>
      <c r="M81" s="354" t="s">
        <v>133</v>
      </c>
      <c r="N81" s="56"/>
      <c r="O81" s="69"/>
      <c r="P81" s="70"/>
      <c r="Q81" s="71"/>
      <c r="R81" s="71"/>
    </row>
    <row r="82" spans="1:18" s="107" customFormat="1" ht="39.75" hidden="1" customHeight="1" x14ac:dyDescent="0.2">
      <c r="A82" s="19" t="s">
        <v>129</v>
      </c>
      <c r="B82" s="61">
        <v>4</v>
      </c>
      <c r="C82" s="1">
        <v>37</v>
      </c>
      <c r="D82" s="62">
        <v>78</v>
      </c>
      <c r="E82" s="323" t="s">
        <v>19</v>
      </c>
      <c r="F82" s="115" t="s">
        <v>4</v>
      </c>
      <c r="G82" s="327"/>
      <c r="H82" s="331" t="s">
        <v>36</v>
      </c>
      <c r="I82" s="319"/>
      <c r="J82" s="323" t="s">
        <v>131</v>
      </c>
      <c r="K82" s="323" t="s">
        <v>131</v>
      </c>
      <c r="L82" s="404" t="s">
        <v>19</v>
      </c>
      <c r="M82" s="323" t="s">
        <v>134</v>
      </c>
      <c r="N82" s="56" t="s">
        <v>853</v>
      </c>
      <c r="O82" s="69"/>
      <c r="P82" s="70"/>
      <c r="Q82" s="71"/>
      <c r="R82" s="71"/>
    </row>
    <row r="83" spans="1:18" s="71" customFormat="1" ht="24" hidden="1" x14ac:dyDescent="0.2">
      <c r="A83" s="128" t="s">
        <v>135</v>
      </c>
      <c r="B83" s="129">
        <v>1</v>
      </c>
      <c r="C83" s="1"/>
      <c r="D83" s="50">
        <v>79</v>
      </c>
      <c r="E83" s="130" t="s">
        <v>136</v>
      </c>
      <c r="F83" s="10" t="s">
        <v>4</v>
      </c>
      <c r="G83" s="131"/>
      <c r="H83" s="132" t="s">
        <v>137</v>
      </c>
      <c r="I83" s="132"/>
      <c r="J83" s="130" t="s">
        <v>138</v>
      </c>
      <c r="K83" s="130" t="s">
        <v>138</v>
      </c>
      <c r="L83" s="133" t="str">
        <f>+E83</f>
        <v>JEFE DE OFICINA</v>
      </c>
      <c r="M83" s="130" t="s">
        <v>139</v>
      </c>
      <c r="N83" s="16" t="s">
        <v>852</v>
      </c>
      <c r="O83" s="134"/>
      <c r="P83" s="135"/>
      <c r="Q83" s="136"/>
      <c r="R83" s="136"/>
    </row>
    <row r="84" spans="1:18" s="71" customFormat="1" ht="18.75" hidden="1" customHeight="1" x14ac:dyDescent="0.2">
      <c r="A84" s="19" t="s">
        <v>135</v>
      </c>
      <c r="B84" s="20">
        <v>2</v>
      </c>
      <c r="C84" s="1"/>
      <c r="D84" s="79">
        <v>80</v>
      </c>
      <c r="E84" s="137" t="s">
        <v>90</v>
      </c>
      <c r="F84" s="64" t="s">
        <v>4</v>
      </c>
      <c r="G84" s="138"/>
      <c r="H84" s="139" t="s">
        <v>137</v>
      </c>
      <c r="I84" s="139" t="s">
        <v>7</v>
      </c>
      <c r="J84" s="137" t="s">
        <v>140</v>
      </c>
      <c r="K84" s="137" t="s">
        <v>141</v>
      </c>
      <c r="L84" s="140" t="str">
        <f>+E84</f>
        <v>PROFESIONAL ESPECIALIZADO</v>
      </c>
      <c r="M84" s="137" t="s">
        <v>142</v>
      </c>
      <c r="N84" s="56" t="s">
        <v>853</v>
      </c>
      <c r="O84" s="141"/>
      <c r="P84" s="142"/>
      <c r="Q84" s="143"/>
      <c r="R84" s="143"/>
    </row>
    <row r="85" spans="1:18" s="71" customFormat="1" ht="36" hidden="1" x14ac:dyDescent="0.2">
      <c r="A85" s="19" t="s">
        <v>135</v>
      </c>
      <c r="B85" s="20">
        <v>3</v>
      </c>
      <c r="C85" s="1"/>
      <c r="D85" s="50">
        <v>81</v>
      </c>
      <c r="E85" s="67" t="s">
        <v>62</v>
      </c>
      <c r="F85" s="64" t="s">
        <v>4</v>
      </c>
      <c r="G85" s="65"/>
      <c r="H85" s="66" t="s">
        <v>137</v>
      </c>
      <c r="I85" s="66"/>
      <c r="J85" s="67" t="s">
        <v>141</v>
      </c>
      <c r="K85" s="67" t="s">
        <v>141</v>
      </c>
      <c r="L85" s="68" t="str">
        <f>+E85</f>
        <v>PROFESIONAL UNIVERSITARIO</v>
      </c>
      <c r="M85" s="67" t="s">
        <v>143</v>
      </c>
      <c r="N85" s="56"/>
      <c r="O85" s="69"/>
      <c r="P85" s="70"/>
    </row>
    <row r="86" spans="1:18" s="136" customFormat="1" ht="36" hidden="1" x14ac:dyDescent="0.2">
      <c r="A86" s="19" t="s">
        <v>135</v>
      </c>
      <c r="B86" s="20">
        <v>4</v>
      </c>
      <c r="C86" s="1"/>
      <c r="D86" s="62">
        <v>82</v>
      </c>
      <c r="E86" s="67" t="s">
        <v>30</v>
      </c>
      <c r="F86" s="64" t="s">
        <v>4</v>
      </c>
      <c r="G86" s="65"/>
      <c r="H86" s="66" t="s">
        <v>137</v>
      </c>
      <c r="I86" s="66"/>
      <c r="J86" s="67" t="s">
        <v>141</v>
      </c>
      <c r="K86" s="67" t="s">
        <v>141</v>
      </c>
      <c r="L86" s="88" t="str">
        <f>+E86</f>
        <v>SECRETARIO EJECUTIVO</v>
      </c>
      <c r="M86" s="67" t="s">
        <v>144</v>
      </c>
      <c r="N86" s="56" t="s">
        <v>853</v>
      </c>
      <c r="O86" s="69"/>
      <c r="P86" s="70"/>
      <c r="Q86" s="71"/>
      <c r="R86" s="71"/>
    </row>
    <row r="87" spans="1:18" s="143" customFormat="1" ht="36" hidden="1" x14ac:dyDescent="0.2">
      <c r="A87" s="19" t="s">
        <v>135</v>
      </c>
      <c r="B87" s="20">
        <v>5</v>
      </c>
      <c r="C87" s="1"/>
      <c r="D87" s="50">
        <v>83</v>
      </c>
      <c r="E87" s="67" t="s">
        <v>145</v>
      </c>
      <c r="F87" s="64" t="s">
        <v>4</v>
      </c>
      <c r="G87" s="65"/>
      <c r="H87" s="66" t="s">
        <v>137</v>
      </c>
      <c r="I87" s="66"/>
      <c r="J87" s="67" t="s">
        <v>141</v>
      </c>
      <c r="K87" s="67" t="s">
        <v>141</v>
      </c>
      <c r="L87" s="88" t="e">
        <f>+#REF!</f>
        <v>#REF!</v>
      </c>
      <c r="M87" s="67" t="s">
        <v>146</v>
      </c>
      <c r="N87" s="56" t="s">
        <v>853</v>
      </c>
      <c r="O87" s="69"/>
      <c r="P87" s="70"/>
      <c r="Q87" s="71"/>
      <c r="R87" s="71"/>
    </row>
    <row r="88" spans="1:18" s="71" customFormat="1" ht="48" hidden="1" x14ac:dyDescent="0.2">
      <c r="A88" s="144" t="s">
        <v>135</v>
      </c>
      <c r="B88" s="20">
        <v>6</v>
      </c>
      <c r="C88" s="1"/>
      <c r="D88" s="79">
        <v>84</v>
      </c>
      <c r="E88" s="137" t="s">
        <v>90</v>
      </c>
      <c r="F88" s="64" t="s">
        <v>4</v>
      </c>
      <c r="G88" s="138"/>
      <c r="H88" s="139" t="s">
        <v>137</v>
      </c>
      <c r="I88" s="139" t="s">
        <v>7</v>
      </c>
      <c r="J88" s="137" t="s">
        <v>147</v>
      </c>
      <c r="K88" s="137" t="s">
        <v>148</v>
      </c>
      <c r="L88" s="140" t="str">
        <f>+E88</f>
        <v>PROFESIONAL ESPECIALIZADO</v>
      </c>
      <c r="M88" s="137" t="s">
        <v>149</v>
      </c>
      <c r="N88" s="56" t="s">
        <v>853</v>
      </c>
      <c r="O88" s="141"/>
      <c r="P88" s="142"/>
      <c r="Q88" s="143"/>
      <c r="R88" s="143"/>
    </row>
    <row r="89" spans="1:18" s="71" customFormat="1" ht="36" hidden="1" x14ac:dyDescent="0.2">
      <c r="A89" s="19" t="s">
        <v>135</v>
      </c>
      <c r="B89" s="20">
        <v>7</v>
      </c>
      <c r="C89" s="1"/>
      <c r="D89" s="50">
        <v>85</v>
      </c>
      <c r="E89" s="67" t="s">
        <v>90</v>
      </c>
      <c r="F89" s="64" t="s">
        <v>4</v>
      </c>
      <c r="G89" s="65"/>
      <c r="H89" s="66" t="s">
        <v>137</v>
      </c>
      <c r="I89" s="66"/>
      <c r="J89" s="67" t="s">
        <v>148</v>
      </c>
      <c r="K89" s="67" t="s">
        <v>148</v>
      </c>
      <c r="L89" s="88" t="str">
        <f>+E89</f>
        <v>PROFESIONAL ESPECIALIZADO</v>
      </c>
      <c r="M89" s="67" t="s">
        <v>150</v>
      </c>
      <c r="N89" s="56"/>
      <c r="O89" s="69"/>
      <c r="P89" s="70"/>
    </row>
    <row r="90" spans="1:18" s="71" customFormat="1" ht="36" hidden="1" x14ac:dyDescent="0.2">
      <c r="A90" s="19" t="s">
        <v>135</v>
      </c>
      <c r="B90" s="20">
        <v>8</v>
      </c>
      <c r="C90" s="1"/>
      <c r="D90" s="62">
        <v>86</v>
      </c>
      <c r="E90" s="67" t="s">
        <v>62</v>
      </c>
      <c r="F90" s="64" t="s">
        <v>4</v>
      </c>
      <c r="G90" s="65"/>
      <c r="H90" s="66" t="s">
        <v>137</v>
      </c>
      <c r="I90" s="66"/>
      <c r="J90" s="67" t="s">
        <v>148</v>
      </c>
      <c r="K90" s="67" t="s">
        <v>148</v>
      </c>
      <c r="L90" s="68" t="str">
        <f>+E90</f>
        <v>PROFESIONAL UNIVERSITARIO</v>
      </c>
      <c r="M90" s="67" t="s">
        <v>151</v>
      </c>
      <c r="N90" s="56"/>
      <c r="O90" s="69"/>
      <c r="P90" s="33"/>
      <c r="Q90" s="29"/>
      <c r="R90" s="29"/>
    </row>
    <row r="91" spans="1:18" s="143" customFormat="1" ht="36" hidden="1" x14ac:dyDescent="0.2">
      <c r="A91" s="19" t="s">
        <v>135</v>
      </c>
      <c r="B91" s="20">
        <v>9</v>
      </c>
      <c r="C91" s="1"/>
      <c r="D91" s="50">
        <v>87</v>
      </c>
      <c r="E91" s="67" t="s">
        <v>19</v>
      </c>
      <c r="F91" s="64" t="s">
        <v>4</v>
      </c>
      <c r="G91" s="65"/>
      <c r="H91" s="66" t="s">
        <v>137</v>
      </c>
      <c r="I91" s="66"/>
      <c r="J91" s="67" t="s">
        <v>148</v>
      </c>
      <c r="K91" s="67" t="s">
        <v>148</v>
      </c>
      <c r="L91" s="88" t="e">
        <f>+#REF!</f>
        <v>#REF!</v>
      </c>
      <c r="M91" s="67" t="s">
        <v>152</v>
      </c>
      <c r="N91" s="56"/>
      <c r="O91" s="69"/>
      <c r="P91" s="70"/>
      <c r="Q91" s="71"/>
      <c r="R91" s="71"/>
    </row>
    <row r="92" spans="1:18" s="71" customFormat="1" hidden="1" x14ac:dyDescent="0.2">
      <c r="A92" s="145" t="s">
        <v>153</v>
      </c>
      <c r="B92" s="146">
        <v>1</v>
      </c>
      <c r="C92" s="2">
        <v>1</v>
      </c>
      <c r="D92" s="79">
        <v>88</v>
      </c>
      <c r="E92" s="147" t="s">
        <v>17</v>
      </c>
      <c r="F92" s="148" t="s">
        <v>4</v>
      </c>
      <c r="G92" s="149"/>
      <c r="H92" s="150"/>
      <c r="I92" s="150"/>
      <c r="J92" s="151" t="s">
        <v>154</v>
      </c>
      <c r="K92" s="151"/>
      <c r="L92" s="152"/>
      <c r="M92" s="151"/>
      <c r="N92" s="16" t="s">
        <v>852</v>
      </c>
      <c r="O92" s="153"/>
      <c r="P92" s="154"/>
      <c r="Q92" s="155"/>
      <c r="R92" s="155"/>
    </row>
    <row r="93" spans="1:18" ht="24" hidden="1" x14ac:dyDescent="0.2">
      <c r="A93" s="86" t="s">
        <v>155</v>
      </c>
      <c r="B93" s="61">
        <v>2</v>
      </c>
      <c r="C93" s="1">
        <v>2</v>
      </c>
      <c r="D93" s="50">
        <v>89</v>
      </c>
      <c r="E93" s="67" t="s">
        <v>30</v>
      </c>
      <c r="F93" s="64" t="s">
        <v>4</v>
      </c>
      <c r="G93" s="65"/>
      <c r="H93" s="66" t="s">
        <v>156</v>
      </c>
      <c r="I93" s="66"/>
      <c r="J93" s="67" t="s">
        <v>157</v>
      </c>
      <c r="K93" s="67" t="s">
        <v>157</v>
      </c>
      <c r="L93" s="68" t="str">
        <f>+E93</f>
        <v>SECRETARIO EJECUTIVO</v>
      </c>
      <c r="M93" s="67" t="s">
        <v>158</v>
      </c>
      <c r="N93" s="56" t="s">
        <v>853</v>
      </c>
      <c r="O93" s="69"/>
      <c r="P93" s="70"/>
      <c r="Q93" s="71"/>
      <c r="R93" s="71"/>
    </row>
    <row r="94" spans="1:18" s="71" customFormat="1" ht="36" hidden="1" x14ac:dyDescent="0.2">
      <c r="A94" s="156" t="s">
        <v>155</v>
      </c>
      <c r="B94" s="61">
        <v>1</v>
      </c>
      <c r="C94" s="1">
        <v>3</v>
      </c>
      <c r="D94" s="62">
        <v>90</v>
      </c>
      <c r="E94" s="157" t="s">
        <v>17</v>
      </c>
      <c r="F94" s="64" t="s">
        <v>4</v>
      </c>
      <c r="G94" s="158"/>
      <c r="H94" s="139" t="s">
        <v>156</v>
      </c>
      <c r="I94" s="139" t="s">
        <v>7</v>
      </c>
      <c r="J94" s="137" t="s">
        <v>159</v>
      </c>
      <c r="K94" s="137" t="s">
        <v>157</v>
      </c>
      <c r="L94" s="140" t="str">
        <f>+E94</f>
        <v>ASESOR</v>
      </c>
      <c r="M94" s="137" t="s">
        <v>160</v>
      </c>
      <c r="N94" s="56" t="s">
        <v>853</v>
      </c>
      <c r="O94" s="141"/>
      <c r="P94" s="142"/>
      <c r="Q94" s="143"/>
      <c r="R94" s="143"/>
    </row>
    <row r="95" spans="1:18" s="155" customFormat="1" ht="19.5" hidden="1" customHeight="1" x14ac:dyDescent="0.2">
      <c r="A95" s="86" t="s">
        <v>155</v>
      </c>
      <c r="B95" s="61">
        <v>2</v>
      </c>
      <c r="C95" s="1">
        <v>4</v>
      </c>
      <c r="D95" s="50">
        <v>91</v>
      </c>
      <c r="E95" s="67" t="s">
        <v>90</v>
      </c>
      <c r="F95" s="64" t="s">
        <v>4</v>
      </c>
      <c r="G95" s="65"/>
      <c r="H95" s="66" t="s">
        <v>156</v>
      </c>
      <c r="I95" s="66"/>
      <c r="J95" s="67" t="s">
        <v>157</v>
      </c>
      <c r="K95" s="67" t="s">
        <v>157</v>
      </c>
      <c r="L95" s="88" t="str">
        <f>+E95</f>
        <v>PROFESIONAL ESPECIALIZADO</v>
      </c>
      <c r="M95" s="67" t="s">
        <v>161</v>
      </c>
      <c r="N95" s="56"/>
      <c r="O95" s="69"/>
      <c r="P95" s="70"/>
      <c r="Q95" s="71"/>
      <c r="R95" s="71"/>
    </row>
    <row r="96" spans="1:18" s="71" customFormat="1" ht="24" hidden="1" x14ac:dyDescent="0.2">
      <c r="A96" s="86" t="s">
        <v>155</v>
      </c>
      <c r="B96" s="61">
        <v>3</v>
      </c>
      <c r="C96" s="1">
        <v>5</v>
      </c>
      <c r="D96" s="79">
        <v>92</v>
      </c>
      <c r="E96" s="67" t="s">
        <v>90</v>
      </c>
      <c r="F96" s="64" t="s">
        <v>4</v>
      </c>
      <c r="G96" s="65"/>
      <c r="H96" s="66" t="s">
        <v>156</v>
      </c>
      <c r="I96" s="66"/>
      <c r="J96" s="67" t="s">
        <v>157</v>
      </c>
      <c r="K96" s="67" t="s">
        <v>157</v>
      </c>
      <c r="L96" s="88" t="str">
        <f>+E96</f>
        <v>PROFESIONAL ESPECIALIZADO</v>
      </c>
      <c r="M96" s="67" t="s">
        <v>162</v>
      </c>
      <c r="N96" s="56"/>
      <c r="O96" s="69"/>
      <c r="P96" s="70"/>
    </row>
    <row r="97" spans="1:18" s="143" customFormat="1" ht="24" hidden="1" x14ac:dyDescent="0.2">
      <c r="A97" s="86" t="s">
        <v>155</v>
      </c>
      <c r="B97" s="61">
        <v>4</v>
      </c>
      <c r="C97" s="1">
        <v>6</v>
      </c>
      <c r="D97" s="50">
        <v>93</v>
      </c>
      <c r="E97" s="67" t="s">
        <v>90</v>
      </c>
      <c r="F97" s="64" t="s">
        <v>4</v>
      </c>
      <c r="G97" s="65"/>
      <c r="H97" s="66" t="s">
        <v>156</v>
      </c>
      <c r="I97" s="66"/>
      <c r="J97" s="67" t="s">
        <v>157</v>
      </c>
      <c r="K97" s="67" t="s">
        <v>157</v>
      </c>
      <c r="L97" s="88" t="str">
        <f>+E97</f>
        <v>PROFESIONAL ESPECIALIZADO</v>
      </c>
      <c r="M97" s="67" t="s">
        <v>163</v>
      </c>
      <c r="N97" s="56"/>
      <c r="O97" s="69"/>
      <c r="P97" s="70"/>
      <c r="Q97" s="71"/>
      <c r="R97" s="71"/>
    </row>
    <row r="98" spans="1:18" s="71" customFormat="1" ht="24" hidden="1" x14ac:dyDescent="0.2">
      <c r="A98" s="86" t="s">
        <v>155</v>
      </c>
      <c r="B98" s="61">
        <v>5</v>
      </c>
      <c r="C98" s="1">
        <v>7</v>
      </c>
      <c r="D98" s="62">
        <v>94</v>
      </c>
      <c r="E98" s="67" t="s">
        <v>54</v>
      </c>
      <c r="F98" s="64" t="s">
        <v>4</v>
      </c>
      <c r="G98" s="65"/>
      <c r="H98" s="66" t="s">
        <v>156</v>
      </c>
      <c r="I98" s="66"/>
      <c r="J98" s="67" t="s">
        <v>157</v>
      </c>
      <c r="K98" s="67" t="s">
        <v>157</v>
      </c>
      <c r="L98" s="88" t="s">
        <v>90</v>
      </c>
      <c r="M98" s="67" t="s">
        <v>164</v>
      </c>
      <c r="N98" s="56"/>
      <c r="O98" s="69"/>
      <c r="P98" s="70"/>
      <c r="Q98" s="159"/>
    </row>
    <row r="99" spans="1:18" s="71" customFormat="1" ht="24" hidden="1" x14ac:dyDescent="0.2">
      <c r="A99" s="86" t="s">
        <v>155</v>
      </c>
      <c r="B99" s="61">
        <v>6</v>
      </c>
      <c r="C99" s="1">
        <v>8</v>
      </c>
      <c r="D99" s="50">
        <v>95</v>
      </c>
      <c r="E99" s="67" t="s">
        <v>54</v>
      </c>
      <c r="F99" s="64" t="s">
        <v>4</v>
      </c>
      <c r="G99" s="65"/>
      <c r="H99" s="66" t="s">
        <v>156</v>
      </c>
      <c r="I99" s="66"/>
      <c r="J99" s="67" t="s">
        <v>157</v>
      </c>
      <c r="K99" s="67" t="s">
        <v>157</v>
      </c>
      <c r="L99" s="68" t="str">
        <f>+E99</f>
        <v>TECNICO ADMINISTRATIVO</v>
      </c>
      <c r="M99" s="67" t="s">
        <v>165</v>
      </c>
      <c r="N99" s="56" t="s">
        <v>853</v>
      </c>
      <c r="O99" s="69"/>
      <c r="P99" s="70"/>
      <c r="Q99" s="159"/>
    </row>
    <row r="100" spans="1:18" s="71" customFormat="1" ht="24" hidden="1" x14ac:dyDescent="0.2">
      <c r="A100" s="86" t="s">
        <v>155</v>
      </c>
      <c r="B100" s="61">
        <v>7</v>
      </c>
      <c r="C100" s="1">
        <v>9</v>
      </c>
      <c r="D100" s="79">
        <v>96</v>
      </c>
      <c r="E100" s="92"/>
      <c r="F100" s="92"/>
      <c r="G100" s="92"/>
      <c r="H100" s="109"/>
      <c r="I100" s="92" t="s">
        <v>840</v>
      </c>
      <c r="J100" s="94" t="s">
        <v>59</v>
      </c>
      <c r="K100" s="67" t="s">
        <v>157</v>
      </c>
      <c r="L100" s="94"/>
      <c r="M100" s="94" t="s">
        <v>166</v>
      </c>
      <c r="N100" s="95"/>
      <c r="O100" s="96"/>
      <c r="P100" s="97"/>
      <c r="Q100" s="160"/>
      <c r="R100" s="98"/>
    </row>
    <row r="101" spans="1:18" s="71" customFormat="1" ht="36" hidden="1" x14ac:dyDescent="0.2">
      <c r="A101" s="156" t="s">
        <v>167</v>
      </c>
      <c r="B101" s="61">
        <v>1</v>
      </c>
      <c r="C101" s="1">
        <v>10</v>
      </c>
      <c r="D101" s="50">
        <v>97</v>
      </c>
      <c r="E101" s="157" t="s">
        <v>90</v>
      </c>
      <c r="F101" s="64" t="s">
        <v>4</v>
      </c>
      <c r="G101" s="158"/>
      <c r="H101" s="139" t="s">
        <v>156</v>
      </c>
      <c r="I101" s="139" t="s">
        <v>7</v>
      </c>
      <c r="J101" s="137" t="s">
        <v>168</v>
      </c>
      <c r="K101" s="137" t="s">
        <v>169</v>
      </c>
      <c r="L101" s="140" t="e">
        <f>+#REF!</f>
        <v>#REF!</v>
      </c>
      <c r="M101" s="137" t="s">
        <v>170</v>
      </c>
      <c r="N101" s="311" t="s">
        <v>853</v>
      </c>
      <c r="O101" s="141"/>
      <c r="P101" s="142"/>
      <c r="Q101" s="161"/>
      <c r="R101" s="143"/>
    </row>
    <row r="102" spans="1:18" s="71" customFormat="1" ht="24" hidden="1" x14ac:dyDescent="0.2">
      <c r="A102" s="86" t="s">
        <v>167</v>
      </c>
      <c r="B102" s="61">
        <v>2</v>
      </c>
      <c r="C102" s="1">
        <v>11</v>
      </c>
      <c r="D102" s="62">
        <v>98</v>
      </c>
      <c r="E102" s="67" t="s">
        <v>90</v>
      </c>
      <c r="F102" s="64" t="s">
        <v>4</v>
      </c>
      <c r="G102" s="65"/>
      <c r="H102" s="66" t="s">
        <v>156</v>
      </c>
      <c r="I102" s="66"/>
      <c r="J102" s="67" t="s">
        <v>171</v>
      </c>
      <c r="K102" s="67" t="s">
        <v>171</v>
      </c>
      <c r="L102" s="68" t="str">
        <f>+E102</f>
        <v>PROFESIONAL ESPECIALIZADO</v>
      </c>
      <c r="M102" s="108" t="s">
        <v>172</v>
      </c>
      <c r="N102" s="56"/>
      <c r="O102" s="25"/>
      <c r="P102" s="70"/>
      <c r="Q102" s="159"/>
    </row>
    <row r="103" spans="1:18" s="98" customFormat="1" ht="24" hidden="1" x14ac:dyDescent="0.2">
      <c r="A103" s="86" t="s">
        <v>167</v>
      </c>
      <c r="B103" s="61">
        <v>3</v>
      </c>
      <c r="C103" s="1">
        <v>12</v>
      </c>
      <c r="D103" s="50">
        <v>99</v>
      </c>
      <c r="E103" s="67" t="s">
        <v>90</v>
      </c>
      <c r="F103" s="64" t="s">
        <v>4</v>
      </c>
      <c r="G103" s="65"/>
      <c r="H103" s="66" t="s">
        <v>156</v>
      </c>
      <c r="I103" s="66"/>
      <c r="J103" s="344" t="s">
        <v>169</v>
      </c>
      <c r="K103" s="67" t="s">
        <v>169</v>
      </c>
      <c r="L103" s="382" t="str">
        <f>+E103</f>
        <v>PROFESIONAL ESPECIALIZADO</v>
      </c>
      <c r="M103" s="383" t="s">
        <v>173</v>
      </c>
      <c r="N103" s="56"/>
      <c r="O103" s="69"/>
      <c r="P103" s="33"/>
      <c r="Q103" s="29"/>
      <c r="R103" s="29"/>
    </row>
    <row r="104" spans="1:18" s="143" customFormat="1" ht="24" hidden="1" x14ac:dyDescent="0.2">
      <c r="A104" s="86" t="s">
        <v>167</v>
      </c>
      <c r="B104" s="61">
        <v>4</v>
      </c>
      <c r="C104" s="1">
        <v>13</v>
      </c>
      <c r="D104" s="79">
        <v>100</v>
      </c>
      <c r="E104" s="67" t="s">
        <v>90</v>
      </c>
      <c r="F104" s="64" t="s">
        <v>4</v>
      </c>
      <c r="G104" s="65"/>
      <c r="H104" s="66" t="s">
        <v>156</v>
      </c>
      <c r="I104" s="66"/>
      <c r="J104" s="67" t="s">
        <v>169</v>
      </c>
      <c r="K104" s="67" t="s">
        <v>169</v>
      </c>
      <c r="L104" s="68" t="str">
        <f>+E104</f>
        <v>PROFESIONAL ESPECIALIZADO</v>
      </c>
      <c r="M104" s="67" t="s">
        <v>174</v>
      </c>
      <c r="N104" s="56"/>
      <c r="O104" s="69"/>
      <c r="P104" s="70"/>
      <c r="Q104" s="71"/>
      <c r="R104" s="71"/>
    </row>
    <row r="105" spans="1:18" s="71" customFormat="1" ht="24" hidden="1" x14ac:dyDescent="0.2">
      <c r="A105" s="86" t="s">
        <v>167</v>
      </c>
      <c r="B105" s="61">
        <v>5</v>
      </c>
      <c r="C105" s="1">
        <v>14</v>
      </c>
      <c r="D105" s="50">
        <v>101</v>
      </c>
      <c r="E105" s="67" t="s">
        <v>62</v>
      </c>
      <c r="F105" s="64" t="s">
        <v>4</v>
      </c>
      <c r="G105" s="65"/>
      <c r="H105" s="66" t="s">
        <v>156</v>
      </c>
      <c r="I105" s="66"/>
      <c r="J105" s="67" t="s">
        <v>169</v>
      </c>
      <c r="K105" s="67" t="s">
        <v>169</v>
      </c>
      <c r="L105" s="88" t="e">
        <f>+#REF!</f>
        <v>#REF!</v>
      </c>
      <c r="M105" s="67" t="s">
        <v>175</v>
      </c>
      <c r="N105" s="56"/>
      <c r="O105" s="69"/>
      <c r="P105" s="70"/>
    </row>
    <row r="106" spans="1:18" ht="24" hidden="1" x14ac:dyDescent="0.2">
      <c r="A106" s="86" t="s">
        <v>167</v>
      </c>
      <c r="B106" s="61">
        <v>6</v>
      </c>
      <c r="C106" s="1">
        <v>15</v>
      </c>
      <c r="D106" s="62">
        <v>102</v>
      </c>
      <c r="E106" s="67" t="s">
        <v>62</v>
      </c>
      <c r="F106" s="64" t="s">
        <v>4</v>
      </c>
      <c r="G106" s="65"/>
      <c r="H106" s="66" t="s">
        <v>156</v>
      </c>
      <c r="I106" s="66"/>
      <c r="J106" s="67" t="s">
        <v>169</v>
      </c>
      <c r="K106" s="67" t="s">
        <v>169</v>
      </c>
      <c r="L106" s="88" t="s">
        <v>90</v>
      </c>
      <c r="M106" s="67" t="s">
        <v>176</v>
      </c>
      <c r="N106" s="56"/>
      <c r="O106" s="69"/>
      <c r="P106" s="70"/>
      <c r="Q106" s="71"/>
      <c r="R106" s="71"/>
    </row>
    <row r="107" spans="1:18" s="71" customFormat="1" ht="24" hidden="1" x14ac:dyDescent="0.2">
      <c r="A107" s="86" t="s">
        <v>167</v>
      </c>
      <c r="B107" s="61">
        <v>7</v>
      </c>
      <c r="C107" s="1">
        <v>16</v>
      </c>
      <c r="D107" s="50">
        <v>103</v>
      </c>
      <c r="E107" s="83" t="s">
        <v>62</v>
      </c>
      <c r="F107" s="64" t="s">
        <v>4</v>
      </c>
      <c r="G107" s="81"/>
      <c r="H107" s="82" t="s">
        <v>156</v>
      </c>
      <c r="I107" s="82"/>
      <c r="J107" s="83" t="s">
        <v>169</v>
      </c>
      <c r="K107" s="83" t="s">
        <v>169</v>
      </c>
      <c r="L107" s="84" t="str">
        <f>+E107</f>
        <v>PROFESIONAL UNIVERSITARIO</v>
      </c>
      <c r="M107" s="83" t="s">
        <v>177</v>
      </c>
      <c r="N107" s="56"/>
      <c r="O107" s="85"/>
      <c r="P107" s="33"/>
      <c r="Q107" s="29"/>
      <c r="R107" s="29"/>
    </row>
    <row r="108" spans="1:18" s="71" customFormat="1" ht="24" hidden="1" x14ac:dyDescent="0.2">
      <c r="A108" s="86" t="s">
        <v>167</v>
      </c>
      <c r="B108" s="61">
        <v>8</v>
      </c>
      <c r="C108" s="1">
        <v>17</v>
      </c>
      <c r="D108" s="79">
        <v>104</v>
      </c>
      <c r="E108" s="67" t="s">
        <v>54</v>
      </c>
      <c r="F108" s="64" t="s">
        <v>4</v>
      </c>
      <c r="G108" s="65"/>
      <c r="H108" s="66" t="s">
        <v>156</v>
      </c>
      <c r="I108" s="66"/>
      <c r="J108" s="67" t="s">
        <v>169</v>
      </c>
      <c r="K108" s="67" t="s">
        <v>169</v>
      </c>
      <c r="L108" s="68" t="str">
        <f>+E108</f>
        <v>TECNICO ADMINISTRATIVO</v>
      </c>
      <c r="M108" s="67" t="s">
        <v>178</v>
      </c>
      <c r="N108" s="56"/>
      <c r="O108" s="69"/>
      <c r="P108" s="70"/>
    </row>
    <row r="109" spans="1:18" s="71" customFormat="1" ht="24" hidden="1" x14ac:dyDescent="0.2">
      <c r="A109" s="86" t="s">
        <v>167</v>
      </c>
      <c r="B109" s="61">
        <v>9</v>
      </c>
      <c r="C109" s="1">
        <v>18</v>
      </c>
      <c r="D109" s="50">
        <v>105</v>
      </c>
      <c r="E109" s="67" t="s">
        <v>34</v>
      </c>
      <c r="F109" s="64" t="s">
        <v>4</v>
      </c>
      <c r="G109" s="65"/>
      <c r="H109" s="66" t="s">
        <v>156</v>
      </c>
      <c r="I109" s="66"/>
      <c r="J109" s="67" t="s">
        <v>169</v>
      </c>
      <c r="K109" s="67" t="s">
        <v>169</v>
      </c>
      <c r="L109" s="68" t="str">
        <f>+E109</f>
        <v>AUXILIAR ADMINISTRATIVO</v>
      </c>
      <c r="M109" s="67" t="s">
        <v>179</v>
      </c>
      <c r="N109" s="311" t="s">
        <v>853</v>
      </c>
      <c r="O109" s="69"/>
      <c r="P109" s="70"/>
    </row>
    <row r="110" spans="1:18" ht="24" hidden="1" x14ac:dyDescent="0.2">
      <c r="A110" s="86" t="s">
        <v>167</v>
      </c>
      <c r="B110" s="61">
        <v>10</v>
      </c>
      <c r="C110" s="1">
        <v>19</v>
      </c>
      <c r="D110" s="62">
        <v>106</v>
      </c>
      <c r="E110" s="67" t="s">
        <v>19</v>
      </c>
      <c r="F110" s="64" t="s">
        <v>4</v>
      </c>
      <c r="G110" s="65"/>
      <c r="H110" s="66" t="s">
        <v>156</v>
      </c>
      <c r="I110" s="66"/>
      <c r="J110" s="67" t="s">
        <v>169</v>
      </c>
      <c r="K110" s="67" t="s">
        <v>169</v>
      </c>
      <c r="L110" s="68" t="str">
        <f>+E110</f>
        <v>SECRETARIO</v>
      </c>
      <c r="M110" s="67" t="s">
        <v>180</v>
      </c>
      <c r="N110" s="56" t="s">
        <v>853</v>
      </c>
      <c r="O110" s="69"/>
      <c r="P110" s="70"/>
      <c r="Q110" s="71"/>
      <c r="R110" s="71"/>
    </row>
    <row r="111" spans="1:18" s="71" customFormat="1" hidden="1" x14ac:dyDescent="0.2">
      <c r="A111" s="86" t="s">
        <v>167</v>
      </c>
      <c r="B111" s="61">
        <v>11</v>
      </c>
      <c r="C111" s="1">
        <v>20</v>
      </c>
      <c r="D111" s="50">
        <v>107</v>
      </c>
      <c r="E111" s="92"/>
      <c r="F111" s="92"/>
      <c r="G111" s="92"/>
      <c r="H111" s="109"/>
      <c r="I111" s="92" t="s">
        <v>843</v>
      </c>
      <c r="J111" s="94" t="s">
        <v>59</v>
      </c>
      <c r="K111" s="110"/>
      <c r="L111" s="94"/>
      <c r="M111" s="94" t="s">
        <v>181</v>
      </c>
      <c r="N111" s="95"/>
      <c r="O111" s="96"/>
      <c r="P111" s="97"/>
      <c r="Q111" s="98"/>
      <c r="R111" s="98"/>
    </row>
    <row r="112" spans="1:18" s="71" customFormat="1" hidden="1" x14ac:dyDescent="0.2">
      <c r="A112" s="86" t="s">
        <v>167</v>
      </c>
      <c r="B112" s="61">
        <v>12</v>
      </c>
      <c r="C112" s="1">
        <v>21</v>
      </c>
      <c r="D112" s="79">
        <v>108</v>
      </c>
      <c r="E112" s="92"/>
      <c r="F112" s="92"/>
      <c r="G112" s="92"/>
      <c r="H112" s="109"/>
      <c r="I112" s="92" t="s">
        <v>843</v>
      </c>
      <c r="J112" s="94" t="s">
        <v>59</v>
      </c>
      <c r="K112" s="110"/>
      <c r="L112" s="94"/>
      <c r="M112" s="94" t="s">
        <v>182</v>
      </c>
      <c r="N112" s="95"/>
      <c r="O112" s="96"/>
      <c r="P112" s="97"/>
      <c r="Q112" s="98"/>
      <c r="R112" s="98"/>
    </row>
    <row r="113" spans="1:18" s="71" customFormat="1" ht="21" hidden="1" customHeight="1" x14ac:dyDescent="0.2">
      <c r="A113" s="86" t="s">
        <v>167</v>
      </c>
      <c r="B113" s="61">
        <v>13</v>
      </c>
      <c r="C113" s="1">
        <v>22</v>
      </c>
      <c r="D113" s="50">
        <v>109</v>
      </c>
      <c r="E113" s="92"/>
      <c r="F113" s="92"/>
      <c r="G113" s="92"/>
      <c r="H113" s="109"/>
      <c r="I113" s="92" t="s">
        <v>843</v>
      </c>
      <c r="J113" s="94" t="s">
        <v>59</v>
      </c>
      <c r="K113" s="110"/>
      <c r="L113" s="94"/>
      <c r="M113" s="94" t="s">
        <v>183</v>
      </c>
      <c r="N113" s="95"/>
      <c r="O113" s="96"/>
      <c r="P113" s="97"/>
      <c r="Q113" s="98"/>
      <c r="R113" s="98"/>
    </row>
    <row r="114" spans="1:18" s="98" customFormat="1" hidden="1" x14ac:dyDescent="0.2">
      <c r="A114" s="86" t="s">
        <v>167</v>
      </c>
      <c r="B114" s="61">
        <v>14</v>
      </c>
      <c r="C114" s="1">
        <v>23</v>
      </c>
      <c r="D114" s="62">
        <v>110</v>
      </c>
      <c r="E114" s="92"/>
      <c r="F114" s="92"/>
      <c r="G114" s="92"/>
      <c r="H114" s="109"/>
      <c r="I114" s="92" t="s">
        <v>843</v>
      </c>
      <c r="J114" s="94" t="s">
        <v>59</v>
      </c>
      <c r="K114" s="110"/>
      <c r="L114" s="94"/>
      <c r="M114" s="94" t="s">
        <v>184</v>
      </c>
      <c r="N114" s="95"/>
      <c r="O114" s="96"/>
      <c r="P114" s="97"/>
    </row>
    <row r="115" spans="1:18" s="98" customFormat="1" hidden="1" x14ac:dyDescent="0.2">
      <c r="A115" s="86" t="s">
        <v>167</v>
      </c>
      <c r="B115" s="61">
        <v>15</v>
      </c>
      <c r="C115" s="1">
        <v>24</v>
      </c>
      <c r="D115" s="50">
        <v>111</v>
      </c>
      <c r="E115" s="92"/>
      <c r="F115" s="92"/>
      <c r="G115" s="92"/>
      <c r="H115" s="109"/>
      <c r="I115" s="92" t="s">
        <v>843</v>
      </c>
      <c r="J115" s="94" t="s">
        <v>59</v>
      </c>
      <c r="K115" s="110"/>
      <c r="L115" s="94"/>
      <c r="M115" s="94" t="s">
        <v>185</v>
      </c>
      <c r="N115" s="95"/>
      <c r="O115" s="96"/>
      <c r="P115" s="97"/>
    </row>
    <row r="116" spans="1:18" s="98" customFormat="1" ht="36" hidden="1" x14ac:dyDescent="0.2">
      <c r="A116" s="156" t="s">
        <v>186</v>
      </c>
      <c r="B116" s="61">
        <v>1</v>
      </c>
      <c r="C116" s="1">
        <v>25</v>
      </c>
      <c r="D116" s="79">
        <v>112</v>
      </c>
      <c r="E116" s="157" t="s">
        <v>17</v>
      </c>
      <c r="F116" s="64" t="s">
        <v>4</v>
      </c>
      <c r="G116" s="158"/>
      <c r="H116" s="139" t="s">
        <v>156</v>
      </c>
      <c r="I116" s="139" t="s">
        <v>7</v>
      </c>
      <c r="J116" s="137" t="s">
        <v>187</v>
      </c>
      <c r="K116" s="137" t="s">
        <v>188</v>
      </c>
      <c r="L116" s="140" t="str">
        <f>+E116</f>
        <v>ASESOR</v>
      </c>
      <c r="M116" s="137" t="s">
        <v>189</v>
      </c>
      <c r="N116" s="56" t="s">
        <v>853</v>
      </c>
      <c r="O116" s="141"/>
      <c r="P116" s="142"/>
      <c r="Q116" s="143"/>
      <c r="R116" s="143"/>
    </row>
    <row r="117" spans="1:18" s="98" customFormat="1" ht="12.75" hidden="1" x14ac:dyDescent="0.2">
      <c r="A117" s="86" t="s">
        <v>186</v>
      </c>
      <c r="B117" s="61">
        <v>2</v>
      </c>
      <c r="C117" s="1">
        <v>26</v>
      </c>
      <c r="D117" s="50">
        <v>113</v>
      </c>
      <c r="E117" s="67" t="s">
        <v>17</v>
      </c>
      <c r="F117" s="64" t="s">
        <v>4</v>
      </c>
      <c r="G117" s="65"/>
      <c r="H117" s="66" t="s">
        <v>156</v>
      </c>
      <c r="I117" s="66"/>
      <c r="J117" s="67" t="s">
        <v>188</v>
      </c>
      <c r="K117" s="67" t="s">
        <v>188</v>
      </c>
      <c r="L117" s="68" t="str">
        <f>+E117</f>
        <v>ASESOR</v>
      </c>
      <c r="M117" s="67" t="s">
        <v>190</v>
      </c>
      <c r="N117" s="311" t="s">
        <v>853</v>
      </c>
      <c r="O117" s="69"/>
      <c r="P117" s="70"/>
      <c r="Q117" s="71"/>
      <c r="R117" s="71"/>
    </row>
    <row r="118" spans="1:18" s="98" customFormat="1" ht="24" hidden="1" x14ac:dyDescent="0.2">
      <c r="A118" s="86" t="s">
        <v>186</v>
      </c>
      <c r="B118" s="61">
        <v>3</v>
      </c>
      <c r="C118" s="1">
        <v>27</v>
      </c>
      <c r="D118" s="62">
        <v>114</v>
      </c>
      <c r="E118" s="67" t="s">
        <v>62</v>
      </c>
      <c r="F118" s="64" t="s">
        <v>4</v>
      </c>
      <c r="G118" s="65"/>
      <c r="H118" s="66" t="s">
        <v>156</v>
      </c>
      <c r="I118" s="66"/>
      <c r="J118" s="67" t="s">
        <v>188</v>
      </c>
      <c r="K118" s="67" t="s">
        <v>188</v>
      </c>
      <c r="L118" s="68" t="str">
        <f>+E118</f>
        <v>PROFESIONAL UNIVERSITARIO</v>
      </c>
      <c r="M118" s="67" t="s">
        <v>191</v>
      </c>
      <c r="N118" s="56"/>
      <c r="O118" s="69"/>
      <c r="P118" s="70"/>
      <c r="Q118" s="71"/>
      <c r="R118" s="71"/>
    </row>
    <row r="119" spans="1:18" s="143" customFormat="1" ht="24" hidden="1" x14ac:dyDescent="0.2">
      <c r="A119" s="86" t="s">
        <v>186</v>
      </c>
      <c r="B119" s="61">
        <v>4</v>
      </c>
      <c r="C119" s="1">
        <v>28</v>
      </c>
      <c r="D119" s="50">
        <v>115</v>
      </c>
      <c r="E119" s="67" t="s">
        <v>30</v>
      </c>
      <c r="F119" s="64" t="s">
        <v>4</v>
      </c>
      <c r="G119" s="65"/>
      <c r="H119" s="66" t="s">
        <v>156</v>
      </c>
      <c r="I119" s="66"/>
      <c r="J119" s="67" t="s">
        <v>188</v>
      </c>
      <c r="K119" s="67" t="s">
        <v>188</v>
      </c>
      <c r="L119" s="88" t="s">
        <v>34</v>
      </c>
      <c r="M119" s="67" t="s">
        <v>192</v>
      </c>
      <c r="N119" s="56"/>
      <c r="O119" s="69"/>
      <c r="P119" s="70"/>
      <c r="Q119" s="71"/>
      <c r="R119" s="71"/>
    </row>
    <row r="120" spans="1:18" s="71" customFormat="1" ht="24" hidden="1" x14ac:dyDescent="0.2">
      <c r="A120" s="86" t="s">
        <v>186</v>
      </c>
      <c r="B120" s="61">
        <v>5</v>
      </c>
      <c r="C120" s="1">
        <v>29</v>
      </c>
      <c r="D120" s="79">
        <v>116</v>
      </c>
      <c r="E120" s="67" t="s">
        <v>30</v>
      </c>
      <c r="F120" s="64" t="s">
        <v>4</v>
      </c>
      <c r="G120" s="65"/>
      <c r="H120" s="66" t="s">
        <v>156</v>
      </c>
      <c r="I120" s="66"/>
      <c r="J120" s="67" t="s">
        <v>188</v>
      </c>
      <c r="K120" s="67" t="s">
        <v>188</v>
      </c>
      <c r="L120" s="88" t="e">
        <f>+#REF!</f>
        <v>#REF!</v>
      </c>
      <c r="M120" s="67" t="s">
        <v>193</v>
      </c>
      <c r="N120" s="56" t="s">
        <v>853</v>
      </c>
      <c r="O120" s="69"/>
      <c r="P120" s="70"/>
    </row>
    <row r="121" spans="1:18" s="71" customFormat="1" ht="24" hidden="1" x14ac:dyDescent="0.2">
      <c r="A121" s="86" t="s">
        <v>186</v>
      </c>
      <c r="B121" s="61">
        <v>6</v>
      </c>
      <c r="C121" s="1">
        <v>30</v>
      </c>
      <c r="D121" s="50">
        <v>117</v>
      </c>
      <c r="E121" s="67" t="s">
        <v>34</v>
      </c>
      <c r="F121" s="64" t="s">
        <v>4</v>
      </c>
      <c r="G121" s="65"/>
      <c r="H121" s="66" t="s">
        <v>156</v>
      </c>
      <c r="I121" s="66"/>
      <c r="J121" s="67" t="s">
        <v>188</v>
      </c>
      <c r="K121" s="67" t="s">
        <v>188</v>
      </c>
      <c r="L121" s="68" t="str">
        <f>+E121</f>
        <v>AUXILIAR ADMINISTRATIVO</v>
      </c>
      <c r="M121" s="67" t="s">
        <v>194</v>
      </c>
      <c r="N121" s="311" t="s">
        <v>853</v>
      </c>
      <c r="O121" s="69"/>
      <c r="P121" s="70"/>
    </row>
    <row r="122" spans="1:18" s="71" customFormat="1" ht="24" hidden="1" x14ac:dyDescent="0.2">
      <c r="A122" s="86" t="s">
        <v>186</v>
      </c>
      <c r="B122" s="61">
        <v>7</v>
      </c>
      <c r="C122" s="1">
        <v>31</v>
      </c>
      <c r="D122" s="62">
        <v>118</v>
      </c>
      <c r="E122" s="67" t="s">
        <v>34</v>
      </c>
      <c r="F122" s="64" t="s">
        <v>4</v>
      </c>
      <c r="G122" s="65"/>
      <c r="H122" s="66" t="s">
        <v>156</v>
      </c>
      <c r="I122" s="66"/>
      <c r="J122" s="67" t="s">
        <v>188</v>
      </c>
      <c r="K122" s="67" t="s">
        <v>188</v>
      </c>
      <c r="L122" s="88" t="str">
        <f>+E122</f>
        <v>AUXILIAR ADMINISTRATIVO</v>
      </c>
      <c r="M122" s="67" t="s">
        <v>195</v>
      </c>
      <c r="N122" s="56"/>
      <c r="O122" s="69"/>
      <c r="P122" s="70"/>
    </row>
    <row r="123" spans="1:18" s="71" customFormat="1" hidden="1" x14ac:dyDescent="0.2">
      <c r="A123" s="86" t="s">
        <v>186</v>
      </c>
      <c r="B123" s="61">
        <v>8</v>
      </c>
      <c r="C123" s="1">
        <v>32</v>
      </c>
      <c r="D123" s="50">
        <v>119</v>
      </c>
      <c r="E123" s="92"/>
      <c r="F123" s="92"/>
      <c r="G123" s="92"/>
      <c r="H123" s="109"/>
      <c r="I123" s="92" t="s">
        <v>843</v>
      </c>
      <c r="J123" s="94" t="s">
        <v>59</v>
      </c>
      <c r="K123" s="110"/>
      <c r="L123" s="94"/>
      <c r="M123" s="94" t="s">
        <v>196</v>
      </c>
      <c r="N123" s="95"/>
      <c r="O123" s="96"/>
      <c r="P123" s="97"/>
      <c r="Q123" s="98"/>
      <c r="R123" s="98"/>
    </row>
    <row r="124" spans="1:18" s="71" customFormat="1" hidden="1" x14ac:dyDescent="0.2">
      <c r="A124" s="86" t="s">
        <v>186</v>
      </c>
      <c r="B124" s="61">
        <v>9</v>
      </c>
      <c r="C124" s="1">
        <v>33</v>
      </c>
      <c r="D124" s="79">
        <v>120</v>
      </c>
      <c r="E124" s="92"/>
      <c r="F124" s="92"/>
      <c r="G124" s="92"/>
      <c r="H124" s="109"/>
      <c r="I124" s="92" t="s">
        <v>843</v>
      </c>
      <c r="J124" s="94" t="s">
        <v>59</v>
      </c>
      <c r="K124" s="110"/>
      <c r="L124" s="94"/>
      <c r="M124" s="94" t="s">
        <v>197</v>
      </c>
      <c r="N124" s="95"/>
      <c r="O124" s="96"/>
      <c r="P124" s="97"/>
      <c r="Q124" s="98"/>
      <c r="R124" s="98"/>
    </row>
    <row r="125" spans="1:18" s="71" customFormat="1" hidden="1" x14ac:dyDescent="0.2">
      <c r="A125" s="86" t="s">
        <v>186</v>
      </c>
      <c r="B125" s="61">
        <v>10</v>
      </c>
      <c r="C125" s="1">
        <v>34</v>
      </c>
      <c r="D125" s="50">
        <v>121</v>
      </c>
      <c r="E125" s="92"/>
      <c r="F125" s="92"/>
      <c r="G125" s="92"/>
      <c r="H125" s="109"/>
      <c r="I125" s="92" t="s">
        <v>843</v>
      </c>
      <c r="J125" s="94" t="s">
        <v>59</v>
      </c>
      <c r="K125" s="110"/>
      <c r="L125" s="94"/>
      <c r="M125" s="94" t="s">
        <v>198</v>
      </c>
      <c r="N125" s="95"/>
      <c r="O125" s="96"/>
      <c r="P125" s="97"/>
      <c r="Q125" s="98"/>
      <c r="R125" s="98"/>
    </row>
    <row r="126" spans="1:18" s="98" customFormat="1" hidden="1" x14ac:dyDescent="0.2">
      <c r="A126" s="86" t="s">
        <v>186</v>
      </c>
      <c r="B126" s="61">
        <v>11</v>
      </c>
      <c r="C126" s="1">
        <v>35</v>
      </c>
      <c r="D126" s="62">
        <v>122</v>
      </c>
      <c r="E126" s="92"/>
      <c r="F126" s="92"/>
      <c r="G126" s="92"/>
      <c r="H126" s="109"/>
      <c r="I126" s="92" t="s">
        <v>843</v>
      </c>
      <c r="J126" s="94" t="s">
        <v>59</v>
      </c>
      <c r="K126" s="110"/>
      <c r="L126" s="94"/>
      <c r="M126" s="94" t="s">
        <v>199</v>
      </c>
      <c r="N126" s="95"/>
      <c r="O126" s="96"/>
      <c r="P126" s="97"/>
    </row>
    <row r="127" spans="1:18" s="98" customFormat="1" hidden="1" x14ac:dyDescent="0.2">
      <c r="A127" s="86" t="s">
        <v>186</v>
      </c>
      <c r="B127" s="61">
        <v>12</v>
      </c>
      <c r="C127" s="1">
        <v>36</v>
      </c>
      <c r="D127" s="50">
        <v>123</v>
      </c>
      <c r="E127" s="92"/>
      <c r="F127" s="92"/>
      <c r="G127" s="92"/>
      <c r="H127" s="109"/>
      <c r="I127" s="92" t="s">
        <v>843</v>
      </c>
      <c r="J127" s="94" t="s">
        <v>59</v>
      </c>
      <c r="K127" s="110"/>
      <c r="L127" s="94"/>
      <c r="M127" s="94" t="s">
        <v>200</v>
      </c>
      <c r="N127" s="95"/>
      <c r="O127" s="96"/>
      <c r="P127" s="97"/>
    </row>
    <row r="128" spans="1:18" s="98" customFormat="1" hidden="1" x14ac:dyDescent="0.2">
      <c r="A128" s="86" t="s">
        <v>186</v>
      </c>
      <c r="B128" s="61">
        <v>13</v>
      </c>
      <c r="C128" s="1">
        <v>37</v>
      </c>
      <c r="D128" s="79">
        <v>124</v>
      </c>
      <c r="E128" s="92"/>
      <c r="F128" s="92"/>
      <c r="G128" s="92"/>
      <c r="H128" s="109"/>
      <c r="I128" s="92" t="s">
        <v>843</v>
      </c>
      <c r="J128" s="94" t="s">
        <v>59</v>
      </c>
      <c r="K128" s="110"/>
      <c r="L128" s="94"/>
      <c r="M128" s="94" t="s">
        <v>201</v>
      </c>
      <c r="N128" s="95"/>
      <c r="O128" s="96"/>
      <c r="P128" s="97"/>
    </row>
    <row r="129" spans="1:18" s="98" customFormat="1" hidden="1" x14ac:dyDescent="0.2">
      <c r="A129" s="86" t="s">
        <v>186</v>
      </c>
      <c r="B129" s="61">
        <v>14</v>
      </c>
      <c r="C129" s="1">
        <v>38</v>
      </c>
      <c r="D129" s="50">
        <v>125</v>
      </c>
      <c r="E129" s="92"/>
      <c r="F129" s="92"/>
      <c r="G129" s="92"/>
      <c r="H129" s="109"/>
      <c r="I129" s="92" t="s">
        <v>843</v>
      </c>
      <c r="J129" s="94" t="s">
        <v>59</v>
      </c>
      <c r="K129" s="110"/>
      <c r="L129" s="94"/>
      <c r="M129" s="94" t="s">
        <v>202</v>
      </c>
      <c r="N129" s="95"/>
      <c r="O129" s="96"/>
      <c r="P129" s="97"/>
    </row>
    <row r="130" spans="1:18" s="98" customFormat="1" hidden="1" x14ac:dyDescent="0.2">
      <c r="A130" s="86" t="s">
        <v>186</v>
      </c>
      <c r="B130" s="61">
        <v>15</v>
      </c>
      <c r="C130" s="1">
        <v>39</v>
      </c>
      <c r="D130" s="62">
        <v>126</v>
      </c>
      <c r="E130" s="92"/>
      <c r="F130" s="92"/>
      <c r="G130" s="92"/>
      <c r="H130" s="109"/>
      <c r="I130" s="92" t="s">
        <v>843</v>
      </c>
      <c r="J130" s="94" t="s">
        <v>59</v>
      </c>
      <c r="K130" s="110"/>
      <c r="L130" s="94"/>
      <c r="M130" s="94" t="s">
        <v>203</v>
      </c>
      <c r="N130" s="95"/>
      <c r="O130" s="96"/>
      <c r="P130" s="97"/>
    </row>
    <row r="131" spans="1:18" s="98" customFormat="1" hidden="1" x14ac:dyDescent="0.2">
      <c r="A131" s="86" t="s">
        <v>186</v>
      </c>
      <c r="B131" s="61">
        <v>16</v>
      </c>
      <c r="C131" s="1">
        <v>40</v>
      </c>
      <c r="D131" s="50">
        <v>127</v>
      </c>
      <c r="E131" s="92"/>
      <c r="F131" s="92"/>
      <c r="G131" s="92"/>
      <c r="H131" s="109"/>
      <c r="I131" s="92" t="s">
        <v>843</v>
      </c>
      <c r="J131" s="94" t="s">
        <v>59</v>
      </c>
      <c r="K131" s="110"/>
      <c r="L131" s="94"/>
      <c r="M131" s="94" t="s">
        <v>204</v>
      </c>
      <c r="N131" s="95"/>
      <c r="O131" s="96"/>
      <c r="P131" s="97"/>
    </row>
    <row r="132" spans="1:18" s="98" customFormat="1" hidden="1" x14ac:dyDescent="0.2">
      <c r="A132" s="86" t="s">
        <v>186</v>
      </c>
      <c r="B132" s="61">
        <v>17</v>
      </c>
      <c r="C132" s="1">
        <v>41</v>
      </c>
      <c r="D132" s="79">
        <v>128</v>
      </c>
      <c r="E132" s="92"/>
      <c r="F132" s="92"/>
      <c r="G132" s="92"/>
      <c r="H132" s="109"/>
      <c r="I132" s="92" t="s">
        <v>843</v>
      </c>
      <c r="J132" s="94" t="s">
        <v>59</v>
      </c>
      <c r="K132" s="110"/>
      <c r="L132" s="94"/>
      <c r="M132" s="94" t="s">
        <v>205</v>
      </c>
      <c r="N132" s="95"/>
      <c r="O132" s="96"/>
      <c r="P132" s="97"/>
    </row>
    <row r="133" spans="1:18" s="98" customFormat="1" hidden="1" x14ac:dyDescent="0.2">
      <c r="A133" s="86" t="s">
        <v>186</v>
      </c>
      <c r="B133" s="61">
        <v>18</v>
      </c>
      <c r="C133" s="1">
        <v>42</v>
      </c>
      <c r="D133" s="50">
        <v>129</v>
      </c>
      <c r="E133" s="92"/>
      <c r="F133" s="92"/>
      <c r="G133" s="92"/>
      <c r="H133" s="109"/>
      <c r="I133" s="92" t="s">
        <v>843</v>
      </c>
      <c r="J133" s="94" t="s">
        <v>59</v>
      </c>
      <c r="K133" s="110"/>
      <c r="L133" s="94"/>
      <c r="M133" s="94" t="s">
        <v>206</v>
      </c>
      <c r="N133" s="95"/>
      <c r="O133" s="96"/>
      <c r="P133" s="97"/>
    </row>
    <row r="134" spans="1:18" s="98" customFormat="1" hidden="1" x14ac:dyDescent="0.2">
      <c r="A134" s="86" t="s">
        <v>186</v>
      </c>
      <c r="B134" s="61">
        <v>19</v>
      </c>
      <c r="C134" s="1">
        <v>43</v>
      </c>
      <c r="D134" s="62">
        <v>130</v>
      </c>
      <c r="E134" s="92"/>
      <c r="F134" s="92"/>
      <c r="G134" s="92"/>
      <c r="H134" s="109"/>
      <c r="I134" s="92" t="s">
        <v>843</v>
      </c>
      <c r="J134" s="94" t="s">
        <v>59</v>
      </c>
      <c r="K134" s="110"/>
      <c r="L134" s="94"/>
      <c r="M134" s="94" t="s">
        <v>207</v>
      </c>
      <c r="N134" s="95"/>
      <c r="O134" s="96"/>
      <c r="P134" s="97"/>
    </row>
    <row r="135" spans="1:18" s="98" customFormat="1" hidden="1" x14ac:dyDescent="0.2">
      <c r="A135" s="86" t="s">
        <v>186</v>
      </c>
      <c r="B135" s="61">
        <v>20</v>
      </c>
      <c r="C135" s="1">
        <v>44</v>
      </c>
      <c r="D135" s="50">
        <v>131</v>
      </c>
      <c r="E135" s="92"/>
      <c r="F135" s="92"/>
      <c r="G135" s="92"/>
      <c r="H135" s="109"/>
      <c r="I135" s="92" t="s">
        <v>843</v>
      </c>
      <c r="J135" s="94" t="s">
        <v>59</v>
      </c>
      <c r="K135" s="110"/>
      <c r="L135" s="94"/>
      <c r="M135" s="94" t="s">
        <v>208</v>
      </c>
      <c r="N135" s="95"/>
      <c r="O135" s="96"/>
      <c r="P135" s="97"/>
    </row>
    <row r="136" spans="1:18" s="98" customFormat="1" hidden="1" x14ac:dyDescent="0.2">
      <c r="A136" s="86" t="s">
        <v>186</v>
      </c>
      <c r="B136" s="61">
        <v>21</v>
      </c>
      <c r="C136" s="1">
        <v>45</v>
      </c>
      <c r="D136" s="79">
        <v>132</v>
      </c>
      <c r="E136" s="92"/>
      <c r="F136" s="92"/>
      <c r="G136" s="92"/>
      <c r="H136" s="109"/>
      <c r="I136" s="92" t="s">
        <v>843</v>
      </c>
      <c r="J136" s="94" t="s">
        <v>59</v>
      </c>
      <c r="K136" s="110"/>
      <c r="L136" s="94"/>
      <c r="M136" s="94" t="s">
        <v>209</v>
      </c>
      <c r="N136" s="95"/>
      <c r="O136" s="96"/>
      <c r="P136" s="97"/>
    </row>
    <row r="137" spans="1:18" s="98" customFormat="1" hidden="1" x14ac:dyDescent="0.2">
      <c r="A137" s="86" t="s">
        <v>186</v>
      </c>
      <c r="B137" s="61">
        <v>22</v>
      </c>
      <c r="C137" s="1">
        <v>46</v>
      </c>
      <c r="D137" s="50">
        <v>133</v>
      </c>
      <c r="E137" s="92"/>
      <c r="F137" s="92"/>
      <c r="G137" s="92"/>
      <c r="H137" s="109"/>
      <c r="I137" s="92" t="s">
        <v>843</v>
      </c>
      <c r="J137" s="94" t="s">
        <v>59</v>
      </c>
      <c r="K137" s="110"/>
      <c r="L137" s="94"/>
      <c r="M137" s="94" t="s">
        <v>210</v>
      </c>
      <c r="N137" s="95"/>
      <c r="O137" s="96"/>
      <c r="P137" s="97"/>
    </row>
    <row r="138" spans="1:18" s="98" customFormat="1" ht="36" hidden="1" x14ac:dyDescent="0.2">
      <c r="A138" s="162" t="s">
        <v>211</v>
      </c>
      <c r="B138" s="61">
        <v>1</v>
      </c>
      <c r="C138" s="1">
        <v>47</v>
      </c>
      <c r="D138" s="62">
        <v>134</v>
      </c>
      <c r="E138" s="163" t="s">
        <v>212</v>
      </c>
      <c r="F138" s="10" t="s">
        <v>4</v>
      </c>
      <c r="G138" s="164"/>
      <c r="H138" s="165" t="s">
        <v>156</v>
      </c>
      <c r="I138" s="165" t="s">
        <v>7</v>
      </c>
      <c r="J138" s="166" t="s">
        <v>213</v>
      </c>
      <c r="K138" s="166" t="s">
        <v>214</v>
      </c>
      <c r="L138" s="167" t="str">
        <f>+E138</f>
        <v>ASESOR
(E.ASESOR 13)</v>
      </c>
      <c r="M138" s="166" t="s">
        <v>215</v>
      </c>
      <c r="N138" s="56" t="s">
        <v>853</v>
      </c>
      <c r="O138" s="168"/>
      <c r="P138" s="169"/>
      <c r="Q138" s="170"/>
      <c r="R138" s="170"/>
    </row>
    <row r="139" spans="1:18" s="98" customFormat="1" ht="24" hidden="1" x14ac:dyDescent="0.2">
      <c r="A139" s="19" t="s">
        <v>211</v>
      </c>
      <c r="B139" s="61">
        <v>2</v>
      </c>
      <c r="C139" s="1">
        <v>48</v>
      </c>
      <c r="D139" s="50">
        <v>135</v>
      </c>
      <c r="E139" s="67" t="s">
        <v>90</v>
      </c>
      <c r="F139" s="64" t="s">
        <v>4</v>
      </c>
      <c r="G139" s="65"/>
      <c r="H139" s="66" t="s">
        <v>156</v>
      </c>
      <c r="I139" s="66"/>
      <c r="J139" s="67" t="s">
        <v>214</v>
      </c>
      <c r="K139" s="67" t="s">
        <v>214</v>
      </c>
      <c r="L139" s="68" t="s">
        <v>90</v>
      </c>
      <c r="M139" s="67" t="s">
        <v>216</v>
      </c>
      <c r="N139" s="56"/>
      <c r="O139" s="69"/>
      <c r="P139" s="70"/>
      <c r="Q139" s="71"/>
      <c r="R139" s="71"/>
    </row>
    <row r="140" spans="1:18" s="98" customFormat="1" ht="24" hidden="1" x14ac:dyDescent="0.2">
      <c r="A140" s="19" t="s">
        <v>211</v>
      </c>
      <c r="B140" s="61">
        <v>3</v>
      </c>
      <c r="C140" s="1">
        <v>49</v>
      </c>
      <c r="D140" s="79">
        <v>136</v>
      </c>
      <c r="E140" s="67" t="s">
        <v>62</v>
      </c>
      <c r="F140" s="64" t="s">
        <v>4</v>
      </c>
      <c r="G140" s="65"/>
      <c r="H140" s="66" t="s">
        <v>156</v>
      </c>
      <c r="I140" s="66"/>
      <c r="J140" s="67" t="s">
        <v>214</v>
      </c>
      <c r="K140" s="67" t="s">
        <v>214</v>
      </c>
      <c r="L140" s="88" t="s">
        <v>90</v>
      </c>
      <c r="M140" s="67" t="s">
        <v>217</v>
      </c>
      <c r="N140" s="56"/>
      <c r="O140" s="69"/>
      <c r="P140" s="70"/>
      <c r="Q140" s="71"/>
      <c r="R140" s="71"/>
    </row>
    <row r="141" spans="1:18" s="170" customFormat="1" ht="24" hidden="1" x14ac:dyDescent="0.2">
      <c r="A141" s="19" t="s">
        <v>211</v>
      </c>
      <c r="B141" s="61">
        <v>4</v>
      </c>
      <c r="C141" s="1">
        <v>50</v>
      </c>
      <c r="D141" s="50">
        <v>137</v>
      </c>
      <c r="E141" s="67" t="s">
        <v>54</v>
      </c>
      <c r="F141" s="64" t="s">
        <v>4</v>
      </c>
      <c r="G141" s="65"/>
      <c r="H141" s="66" t="s">
        <v>156</v>
      </c>
      <c r="I141" s="66"/>
      <c r="J141" s="67" t="s">
        <v>214</v>
      </c>
      <c r="K141" s="67" t="s">
        <v>214</v>
      </c>
      <c r="L141" s="88" t="s">
        <v>90</v>
      </c>
      <c r="M141" s="67" t="s">
        <v>218</v>
      </c>
      <c r="N141" s="311" t="s">
        <v>853</v>
      </c>
      <c r="O141" s="69"/>
      <c r="P141" s="70"/>
      <c r="Q141" s="71"/>
      <c r="R141" s="71"/>
    </row>
    <row r="142" spans="1:18" s="71" customFormat="1" ht="24" hidden="1" x14ac:dyDescent="0.2">
      <c r="A142" s="19" t="s">
        <v>211</v>
      </c>
      <c r="B142" s="61">
        <v>5</v>
      </c>
      <c r="C142" s="1">
        <v>51</v>
      </c>
      <c r="D142" s="62">
        <v>138</v>
      </c>
      <c r="E142" s="67" t="s">
        <v>30</v>
      </c>
      <c r="F142" s="64" t="s">
        <v>4</v>
      </c>
      <c r="G142" s="65"/>
      <c r="H142" s="66" t="s">
        <v>156</v>
      </c>
      <c r="I142" s="66"/>
      <c r="J142" s="67" t="s">
        <v>214</v>
      </c>
      <c r="K142" s="67" t="s">
        <v>214</v>
      </c>
      <c r="L142" s="88" t="str">
        <f>+E142</f>
        <v>SECRETARIO EJECUTIVO</v>
      </c>
      <c r="M142" s="108" t="s">
        <v>219</v>
      </c>
      <c r="N142" s="56" t="s">
        <v>853</v>
      </c>
      <c r="O142" s="25"/>
      <c r="P142" s="33"/>
      <c r="Q142" s="29"/>
      <c r="R142" s="29"/>
    </row>
    <row r="143" spans="1:18" s="71" customFormat="1" hidden="1" x14ac:dyDescent="0.2">
      <c r="A143" s="19" t="s">
        <v>211</v>
      </c>
      <c r="B143" s="61">
        <v>6</v>
      </c>
      <c r="C143" s="1">
        <v>52</v>
      </c>
      <c r="D143" s="50">
        <v>139</v>
      </c>
      <c r="E143" s="92"/>
      <c r="F143" s="92"/>
      <c r="G143" s="92"/>
      <c r="H143" s="109"/>
      <c r="I143" s="92" t="s">
        <v>843</v>
      </c>
      <c r="J143" s="94" t="s">
        <v>59</v>
      </c>
      <c r="K143" s="110">
        <v>1121842238</v>
      </c>
      <c r="L143" s="94"/>
      <c r="M143" s="94" t="s">
        <v>220</v>
      </c>
      <c r="N143" s="95"/>
      <c r="O143" s="96"/>
      <c r="P143" s="97"/>
      <c r="Q143" s="98"/>
      <c r="R143" s="98"/>
    </row>
    <row r="144" spans="1:18" s="71" customFormat="1" hidden="1" x14ac:dyDescent="0.2">
      <c r="A144" s="19" t="s">
        <v>211</v>
      </c>
      <c r="B144" s="61">
        <v>7</v>
      </c>
      <c r="C144" s="1">
        <v>53</v>
      </c>
      <c r="D144" s="79">
        <v>140</v>
      </c>
      <c r="E144" s="92"/>
      <c r="F144" s="92"/>
      <c r="G144" s="92"/>
      <c r="H144" s="109"/>
      <c r="I144" s="92" t="s">
        <v>843</v>
      </c>
      <c r="J144" s="94" t="s">
        <v>59</v>
      </c>
      <c r="K144" s="110">
        <v>3103869</v>
      </c>
      <c r="L144" s="94"/>
      <c r="M144" s="94" t="s">
        <v>221</v>
      </c>
      <c r="N144" s="95"/>
      <c r="O144" s="96"/>
      <c r="P144" s="97"/>
      <c r="Q144" s="98"/>
      <c r="R144" s="98"/>
    </row>
    <row r="145" spans="1:18" hidden="1" x14ac:dyDescent="0.2">
      <c r="A145" s="19" t="s">
        <v>211</v>
      </c>
      <c r="B145" s="61">
        <v>8</v>
      </c>
      <c r="C145" s="1">
        <v>54</v>
      </c>
      <c r="D145" s="50">
        <v>141</v>
      </c>
      <c r="E145" s="92"/>
      <c r="F145" s="92"/>
      <c r="G145" s="92"/>
      <c r="H145" s="109"/>
      <c r="I145" s="92" t="s">
        <v>843</v>
      </c>
      <c r="J145" s="94" t="s">
        <v>59</v>
      </c>
      <c r="K145" s="110"/>
      <c r="L145" s="94"/>
      <c r="M145" s="94" t="s">
        <v>222</v>
      </c>
      <c r="N145" s="95"/>
      <c r="O145" s="96"/>
      <c r="P145" s="97"/>
      <c r="Q145" s="98"/>
      <c r="R145" s="98"/>
    </row>
    <row r="146" spans="1:18" s="98" customFormat="1" ht="36" hidden="1" x14ac:dyDescent="0.2">
      <c r="A146" s="6" t="s">
        <v>223</v>
      </c>
      <c r="B146" s="7">
        <v>1</v>
      </c>
      <c r="C146" s="1">
        <v>1</v>
      </c>
      <c r="D146" s="62">
        <v>142</v>
      </c>
      <c r="E146" s="9" t="s">
        <v>224</v>
      </c>
      <c r="F146" s="64" t="s">
        <v>4</v>
      </c>
      <c r="G146" s="11"/>
      <c r="H146" s="12" t="s">
        <v>225</v>
      </c>
      <c r="I146" s="12"/>
      <c r="J146" s="9" t="s">
        <v>226</v>
      </c>
      <c r="K146" s="9" t="s">
        <v>226</v>
      </c>
      <c r="L146" s="13" t="str">
        <f>+E146</f>
        <v>JEFE DE OFICINA ASESORA DE PLANEACION</v>
      </c>
      <c r="M146" s="9" t="s">
        <v>227</v>
      </c>
      <c r="N146" s="16" t="s">
        <v>852</v>
      </c>
      <c r="O146" s="15"/>
      <c r="P146" s="18"/>
      <c r="Q146" s="14"/>
      <c r="R146" s="14"/>
    </row>
    <row r="147" spans="1:18" s="98" customFormat="1" ht="24" hidden="1" x14ac:dyDescent="0.2">
      <c r="A147" s="86" t="s">
        <v>223</v>
      </c>
      <c r="B147" s="61">
        <v>2</v>
      </c>
      <c r="C147" s="1">
        <v>2</v>
      </c>
      <c r="D147" s="50">
        <v>143</v>
      </c>
      <c r="E147" s="67" t="s">
        <v>62</v>
      </c>
      <c r="F147" s="64" t="s">
        <v>4</v>
      </c>
      <c r="G147" s="65"/>
      <c r="H147" s="66" t="s">
        <v>225</v>
      </c>
      <c r="I147" s="66"/>
      <c r="J147" s="67" t="s">
        <v>226</v>
      </c>
      <c r="K147" s="67" t="s">
        <v>226</v>
      </c>
      <c r="L147" s="88" t="str">
        <f>+E147</f>
        <v>PROFESIONAL UNIVERSITARIO</v>
      </c>
      <c r="M147" s="67" t="s">
        <v>228</v>
      </c>
      <c r="N147" s="56"/>
      <c r="O147" s="69"/>
      <c r="P147" s="70"/>
      <c r="Q147" s="71"/>
      <c r="R147" s="71"/>
    </row>
    <row r="148" spans="1:18" s="98" customFormat="1" ht="24" hidden="1" x14ac:dyDescent="0.2">
      <c r="A148" s="86" t="s">
        <v>223</v>
      </c>
      <c r="B148" s="20">
        <v>3</v>
      </c>
      <c r="C148" s="1">
        <v>3</v>
      </c>
      <c r="D148" s="79">
        <v>144</v>
      </c>
      <c r="E148" s="67" t="s">
        <v>34</v>
      </c>
      <c r="F148" s="64" t="s">
        <v>4</v>
      </c>
      <c r="G148" s="65"/>
      <c r="H148" s="66" t="s">
        <v>225</v>
      </c>
      <c r="I148" s="66"/>
      <c r="J148" s="67" t="s">
        <v>226</v>
      </c>
      <c r="K148" s="67" t="s">
        <v>226</v>
      </c>
      <c r="L148" s="68" t="str">
        <f>+E148</f>
        <v>AUXILIAR ADMINISTRATIVO</v>
      </c>
      <c r="M148" s="67" t="s">
        <v>229</v>
      </c>
      <c r="N148" s="56" t="s">
        <v>853</v>
      </c>
      <c r="O148" s="69"/>
      <c r="P148" s="33"/>
      <c r="Q148" s="29"/>
      <c r="R148" s="29"/>
    </row>
    <row r="149" spans="1:18" s="14" customFormat="1" hidden="1" x14ac:dyDescent="0.2">
      <c r="A149" s="86" t="s">
        <v>223</v>
      </c>
      <c r="B149" s="20">
        <v>4</v>
      </c>
      <c r="C149" s="1">
        <v>4</v>
      </c>
      <c r="D149" s="50">
        <v>145</v>
      </c>
      <c r="E149" s="92"/>
      <c r="F149" s="92"/>
      <c r="G149" s="92"/>
      <c r="H149" s="109"/>
      <c r="I149" s="92"/>
      <c r="J149" s="94" t="s">
        <v>59</v>
      </c>
      <c r="K149" s="110"/>
      <c r="L149" s="94"/>
      <c r="M149" s="94" t="s">
        <v>230</v>
      </c>
      <c r="N149" s="95"/>
      <c r="O149" s="96"/>
      <c r="P149" s="111"/>
      <c r="Q149" s="98"/>
      <c r="R149" s="98"/>
    </row>
    <row r="150" spans="1:18" s="71" customFormat="1" hidden="1" x14ac:dyDescent="0.2">
      <c r="A150" s="86" t="s">
        <v>223</v>
      </c>
      <c r="B150" s="61">
        <v>5</v>
      </c>
      <c r="C150" s="1">
        <v>5</v>
      </c>
      <c r="D150" s="62">
        <v>146</v>
      </c>
      <c r="E150" s="92"/>
      <c r="F150" s="92"/>
      <c r="G150" s="92"/>
      <c r="H150" s="109"/>
      <c r="I150" s="92"/>
      <c r="J150" s="94" t="s">
        <v>59</v>
      </c>
      <c r="K150" s="110"/>
      <c r="L150" s="94"/>
      <c r="M150" s="94" t="s">
        <v>231</v>
      </c>
      <c r="N150" s="95"/>
      <c r="O150" s="96"/>
      <c r="P150" s="111"/>
      <c r="Q150" s="98"/>
      <c r="R150" s="98"/>
    </row>
    <row r="151" spans="1:18" hidden="1" x14ac:dyDescent="0.2">
      <c r="A151" s="86" t="s">
        <v>223</v>
      </c>
      <c r="B151" s="20">
        <v>6</v>
      </c>
      <c r="C151" s="1">
        <v>6</v>
      </c>
      <c r="D151" s="50">
        <v>147</v>
      </c>
      <c r="E151" s="92"/>
      <c r="F151" s="92"/>
      <c r="G151" s="92"/>
      <c r="H151" s="109"/>
      <c r="I151" s="92"/>
      <c r="J151" s="94" t="s">
        <v>59</v>
      </c>
      <c r="K151" s="110"/>
      <c r="L151" s="94"/>
      <c r="M151" s="94" t="s">
        <v>232</v>
      </c>
      <c r="N151" s="95"/>
      <c r="O151" s="96"/>
      <c r="P151" s="111"/>
      <c r="Q151" s="98"/>
      <c r="R151" s="98"/>
    </row>
    <row r="152" spans="1:18" s="98" customFormat="1" hidden="1" x14ac:dyDescent="0.2">
      <c r="A152" s="86" t="s">
        <v>223</v>
      </c>
      <c r="B152" s="20">
        <v>7</v>
      </c>
      <c r="C152" s="1">
        <v>7</v>
      </c>
      <c r="D152" s="79">
        <v>148</v>
      </c>
      <c r="E152" s="358"/>
      <c r="F152" s="358"/>
      <c r="G152" s="358"/>
      <c r="H152" s="171"/>
      <c r="I152" s="358"/>
      <c r="J152" s="117" t="s">
        <v>59</v>
      </c>
      <c r="K152" s="116"/>
      <c r="L152" s="117"/>
      <c r="M152" s="117" t="s">
        <v>233</v>
      </c>
      <c r="N152" s="95"/>
      <c r="O152" s="96"/>
      <c r="P152" s="111"/>
    </row>
    <row r="153" spans="1:18" s="98" customFormat="1" hidden="1" x14ac:dyDescent="0.2">
      <c r="A153" s="86" t="s">
        <v>223</v>
      </c>
      <c r="B153" s="61">
        <v>8</v>
      </c>
      <c r="C153" s="1">
        <v>8</v>
      </c>
      <c r="D153" s="50">
        <v>149</v>
      </c>
      <c r="E153" s="358"/>
      <c r="F153" s="358"/>
      <c r="G153" s="358"/>
      <c r="H153" s="171"/>
      <c r="I153" s="358"/>
      <c r="J153" s="117" t="s">
        <v>59</v>
      </c>
      <c r="K153" s="116"/>
      <c r="L153" s="117"/>
      <c r="M153" s="117" t="s">
        <v>234</v>
      </c>
      <c r="N153" s="95"/>
      <c r="O153" s="96"/>
      <c r="P153" s="111"/>
    </row>
    <row r="154" spans="1:18" s="98" customFormat="1" ht="36" hidden="1" x14ac:dyDescent="0.2">
      <c r="A154" s="172" t="s">
        <v>223</v>
      </c>
      <c r="B154" s="173">
        <v>1</v>
      </c>
      <c r="C154" s="1">
        <v>9</v>
      </c>
      <c r="D154" s="62">
        <v>150</v>
      </c>
      <c r="E154" s="179" t="s">
        <v>90</v>
      </c>
      <c r="F154" s="326" t="s">
        <v>4</v>
      </c>
      <c r="G154" s="328"/>
      <c r="H154" s="388" t="s">
        <v>225</v>
      </c>
      <c r="I154" s="339" t="s">
        <v>7</v>
      </c>
      <c r="J154" s="341" t="s">
        <v>235</v>
      </c>
      <c r="K154" s="341" t="s">
        <v>236</v>
      </c>
      <c r="L154" s="350" t="str">
        <f>+E154</f>
        <v>PROFESIONAL ESPECIALIZADO</v>
      </c>
      <c r="M154" s="341" t="s">
        <v>237</v>
      </c>
      <c r="N154" s="56" t="s">
        <v>853</v>
      </c>
      <c r="O154" s="179"/>
      <c r="P154" s="180"/>
      <c r="Q154" s="181"/>
      <c r="R154" s="181"/>
    </row>
    <row r="155" spans="1:18" s="98" customFormat="1" ht="24" hidden="1" x14ac:dyDescent="0.2">
      <c r="A155" s="86" t="s">
        <v>223</v>
      </c>
      <c r="B155" s="20">
        <v>2</v>
      </c>
      <c r="C155" s="1">
        <v>10</v>
      </c>
      <c r="D155" s="50">
        <v>151</v>
      </c>
      <c r="E155" s="69" t="s">
        <v>90</v>
      </c>
      <c r="F155" s="192" t="s">
        <v>4</v>
      </c>
      <c r="G155" s="23"/>
      <c r="H155" s="333" t="s">
        <v>225</v>
      </c>
      <c r="I155" s="193"/>
      <c r="J155" s="340" t="s">
        <v>236</v>
      </c>
      <c r="K155" s="340" t="s">
        <v>236</v>
      </c>
      <c r="L155" s="349" t="e">
        <f>+#REF!</f>
        <v>#REF!</v>
      </c>
      <c r="M155" s="340" t="s">
        <v>238</v>
      </c>
      <c r="N155" s="56"/>
      <c r="O155" s="69"/>
      <c r="P155" s="33"/>
      <c r="Q155" s="29"/>
      <c r="R155" s="29"/>
    </row>
    <row r="156" spans="1:18" s="98" customFormat="1" ht="24" hidden="1" x14ac:dyDescent="0.2">
      <c r="A156" s="86" t="s">
        <v>223</v>
      </c>
      <c r="B156" s="61">
        <v>3</v>
      </c>
      <c r="C156" s="1">
        <v>11</v>
      </c>
      <c r="D156" s="79">
        <v>152</v>
      </c>
      <c r="E156" s="69" t="s">
        <v>62</v>
      </c>
      <c r="F156" s="192" t="s">
        <v>4</v>
      </c>
      <c r="G156" s="23"/>
      <c r="H156" s="334" t="s">
        <v>225</v>
      </c>
      <c r="I156" s="193"/>
      <c r="J156" s="345" t="s">
        <v>236</v>
      </c>
      <c r="K156" s="345" t="s">
        <v>236</v>
      </c>
      <c r="L156" s="352" t="e">
        <f>+#REF!</f>
        <v>#REF!</v>
      </c>
      <c r="M156" s="345" t="s">
        <v>239</v>
      </c>
      <c r="N156" s="310" t="s">
        <v>853</v>
      </c>
      <c r="O156" s="69"/>
      <c r="P156" s="70"/>
      <c r="Q156" s="71"/>
      <c r="R156" s="71"/>
    </row>
    <row r="157" spans="1:18" s="181" customFormat="1" ht="24" hidden="1" x14ac:dyDescent="0.2">
      <c r="A157" s="86" t="s">
        <v>223</v>
      </c>
      <c r="B157" s="20">
        <v>4</v>
      </c>
      <c r="C157" s="1">
        <v>12</v>
      </c>
      <c r="D157" s="50">
        <v>153</v>
      </c>
      <c r="E157" s="67" t="s">
        <v>62</v>
      </c>
      <c r="F157" s="64" t="s">
        <v>4</v>
      </c>
      <c r="G157" s="65"/>
      <c r="H157" s="66" t="s">
        <v>225</v>
      </c>
      <c r="I157" s="66"/>
      <c r="J157" s="67" t="s">
        <v>236</v>
      </c>
      <c r="K157" s="67" t="s">
        <v>236</v>
      </c>
      <c r="L157" s="68" t="str">
        <f>+E157</f>
        <v>PROFESIONAL UNIVERSITARIO</v>
      </c>
      <c r="M157" s="67" t="s">
        <v>240</v>
      </c>
      <c r="N157" s="56"/>
      <c r="O157" s="69"/>
      <c r="P157" s="70"/>
      <c r="Q157" s="71"/>
      <c r="R157" s="71"/>
    </row>
    <row r="158" spans="1:18" ht="24" hidden="1" x14ac:dyDescent="0.2">
      <c r="A158" s="86" t="s">
        <v>223</v>
      </c>
      <c r="B158" s="20">
        <v>5</v>
      </c>
      <c r="C158" s="1">
        <v>13</v>
      </c>
      <c r="D158" s="62">
        <v>154</v>
      </c>
      <c r="E158" s="67" t="s">
        <v>62</v>
      </c>
      <c r="F158" s="64" t="s">
        <v>4</v>
      </c>
      <c r="G158" s="65"/>
      <c r="H158" s="66" t="s">
        <v>225</v>
      </c>
      <c r="I158" s="66"/>
      <c r="J158" s="67" t="s">
        <v>236</v>
      </c>
      <c r="K158" s="67" t="s">
        <v>236</v>
      </c>
      <c r="L158" s="68" t="str">
        <f>+E158</f>
        <v>PROFESIONAL UNIVERSITARIO</v>
      </c>
      <c r="M158" s="67" t="s">
        <v>241</v>
      </c>
      <c r="N158" s="56"/>
      <c r="O158" s="69"/>
      <c r="P158" s="70"/>
      <c r="Q158" s="71"/>
      <c r="R158" s="71"/>
    </row>
    <row r="159" spans="1:18" s="71" customFormat="1" ht="36" hidden="1" x14ac:dyDescent="0.2">
      <c r="A159" s="172" t="s">
        <v>223</v>
      </c>
      <c r="B159" s="173">
        <v>1</v>
      </c>
      <c r="C159" s="1">
        <v>14</v>
      </c>
      <c r="D159" s="50">
        <v>155</v>
      </c>
      <c r="E159" s="174" t="s">
        <v>62</v>
      </c>
      <c r="F159" s="175" t="s">
        <v>4</v>
      </c>
      <c r="G159" s="176"/>
      <c r="H159" s="177" t="s">
        <v>225</v>
      </c>
      <c r="I159" s="177" t="s">
        <v>7</v>
      </c>
      <c r="J159" s="174" t="s">
        <v>245</v>
      </c>
      <c r="K159" s="174" t="s">
        <v>242</v>
      </c>
      <c r="L159" s="178" t="e">
        <f>+#REF!</f>
        <v>#REF!</v>
      </c>
      <c r="M159" s="174" t="s">
        <v>246</v>
      </c>
      <c r="N159" s="56" t="s">
        <v>853</v>
      </c>
      <c r="O159" s="179"/>
      <c r="P159" s="180"/>
      <c r="Q159" s="181"/>
      <c r="R159" s="181"/>
    </row>
    <row r="160" spans="1:18" s="71" customFormat="1" ht="24" hidden="1" x14ac:dyDescent="0.2">
      <c r="A160" s="86" t="s">
        <v>223</v>
      </c>
      <c r="B160" s="61">
        <v>2</v>
      </c>
      <c r="C160" s="1">
        <v>15</v>
      </c>
      <c r="D160" s="79">
        <v>156</v>
      </c>
      <c r="E160" s="67" t="s">
        <v>90</v>
      </c>
      <c r="F160" s="64" t="s">
        <v>4</v>
      </c>
      <c r="G160" s="65"/>
      <c r="H160" s="66" t="s">
        <v>225</v>
      </c>
      <c r="I160" s="66"/>
      <c r="J160" s="67" t="s">
        <v>242</v>
      </c>
      <c r="K160" s="67" t="s">
        <v>242</v>
      </c>
      <c r="L160" s="88" t="str">
        <f>+E160</f>
        <v>PROFESIONAL ESPECIALIZADO</v>
      </c>
      <c r="M160" s="67" t="s">
        <v>243</v>
      </c>
      <c r="N160" s="56"/>
      <c r="O160" s="69"/>
      <c r="P160" s="70"/>
    </row>
    <row r="161" spans="1:18" s="71" customFormat="1" ht="24" hidden="1" x14ac:dyDescent="0.2">
      <c r="A161" s="86" t="s">
        <v>223</v>
      </c>
      <c r="B161" s="20">
        <v>3</v>
      </c>
      <c r="C161" s="1">
        <v>16</v>
      </c>
      <c r="D161" s="50">
        <v>157</v>
      </c>
      <c r="E161" s="67" t="s">
        <v>62</v>
      </c>
      <c r="F161" s="64" t="s">
        <v>4</v>
      </c>
      <c r="G161" s="65"/>
      <c r="H161" s="66" t="s">
        <v>225</v>
      </c>
      <c r="I161" s="66"/>
      <c r="J161" s="67" t="s">
        <v>242</v>
      </c>
      <c r="K161" s="67" t="s">
        <v>242</v>
      </c>
      <c r="L161" s="88" t="e">
        <f>+#REF!</f>
        <v>#REF!</v>
      </c>
      <c r="M161" s="67" t="s">
        <v>244</v>
      </c>
      <c r="N161" s="56"/>
      <c r="O161" s="69"/>
      <c r="P161" s="70"/>
    </row>
    <row r="162" spans="1:18" s="181" customFormat="1" ht="24" hidden="1" x14ac:dyDescent="0.2">
      <c r="A162" s="86" t="s">
        <v>223</v>
      </c>
      <c r="B162" s="61">
        <v>4</v>
      </c>
      <c r="C162" s="1">
        <v>17</v>
      </c>
      <c r="D162" s="62">
        <v>158</v>
      </c>
      <c r="E162" s="67" t="s">
        <v>62</v>
      </c>
      <c r="F162" s="64" t="s">
        <v>4</v>
      </c>
      <c r="G162" s="65"/>
      <c r="H162" s="66" t="s">
        <v>225</v>
      </c>
      <c r="I162" s="66"/>
      <c r="J162" s="67" t="s">
        <v>242</v>
      </c>
      <c r="K162" s="67" t="s">
        <v>242</v>
      </c>
      <c r="L162" s="88" t="str">
        <f t="shared" ref="L162:L173" si="1">+E162</f>
        <v>PROFESIONAL UNIVERSITARIO</v>
      </c>
      <c r="M162" s="67" t="s">
        <v>247</v>
      </c>
      <c r="N162" s="56"/>
      <c r="O162" s="69"/>
      <c r="P162" s="33"/>
      <c r="Q162" s="29"/>
      <c r="R162" s="29"/>
    </row>
    <row r="163" spans="1:18" s="71" customFormat="1" ht="36" hidden="1" x14ac:dyDescent="0.2">
      <c r="A163" s="172" t="s">
        <v>223</v>
      </c>
      <c r="B163" s="173">
        <v>1</v>
      </c>
      <c r="C163" s="1">
        <v>18</v>
      </c>
      <c r="D163" s="50">
        <v>159</v>
      </c>
      <c r="E163" s="174" t="s">
        <v>90</v>
      </c>
      <c r="F163" s="175" t="s">
        <v>4</v>
      </c>
      <c r="G163" s="176"/>
      <c r="H163" s="177" t="s">
        <v>225</v>
      </c>
      <c r="I163" s="177" t="s">
        <v>7</v>
      </c>
      <c r="J163" s="174" t="s">
        <v>248</v>
      </c>
      <c r="K163" s="174" t="s">
        <v>249</v>
      </c>
      <c r="L163" s="178" t="str">
        <f t="shared" si="1"/>
        <v>PROFESIONAL ESPECIALIZADO</v>
      </c>
      <c r="M163" s="174" t="s">
        <v>250</v>
      </c>
      <c r="N163" s="56" t="s">
        <v>853</v>
      </c>
      <c r="O163" s="179"/>
      <c r="P163" s="180"/>
      <c r="Q163" s="181"/>
      <c r="R163" s="181"/>
    </row>
    <row r="164" spans="1:18" s="71" customFormat="1" ht="24" hidden="1" x14ac:dyDescent="0.2">
      <c r="A164" s="86" t="s">
        <v>223</v>
      </c>
      <c r="B164" s="20">
        <v>2</v>
      </c>
      <c r="C164" s="1">
        <v>19</v>
      </c>
      <c r="D164" s="79">
        <v>160</v>
      </c>
      <c r="E164" s="67" t="s">
        <v>62</v>
      </c>
      <c r="F164" s="64" t="s">
        <v>4</v>
      </c>
      <c r="G164" s="65"/>
      <c r="H164" s="66" t="s">
        <v>225</v>
      </c>
      <c r="I164" s="66"/>
      <c r="J164" s="67" t="s">
        <v>249</v>
      </c>
      <c r="K164" s="67" t="s">
        <v>249</v>
      </c>
      <c r="L164" s="68" t="str">
        <f t="shared" si="1"/>
        <v>PROFESIONAL UNIVERSITARIO</v>
      </c>
      <c r="M164" s="67" t="s">
        <v>251</v>
      </c>
      <c r="N164" s="310" t="s">
        <v>853</v>
      </c>
      <c r="O164" s="69"/>
      <c r="P164" s="70"/>
    </row>
    <row r="165" spans="1:18" ht="24" hidden="1" x14ac:dyDescent="0.2">
      <c r="A165" s="86" t="s">
        <v>223</v>
      </c>
      <c r="B165" s="61">
        <v>3</v>
      </c>
      <c r="C165" s="1">
        <v>20</v>
      </c>
      <c r="D165" s="50">
        <v>161</v>
      </c>
      <c r="E165" s="67" t="s">
        <v>62</v>
      </c>
      <c r="F165" s="64" t="s">
        <v>4</v>
      </c>
      <c r="G165" s="65"/>
      <c r="H165" s="66" t="s">
        <v>225</v>
      </c>
      <c r="I165" s="66"/>
      <c r="J165" s="67" t="s">
        <v>249</v>
      </c>
      <c r="K165" s="67" t="s">
        <v>249</v>
      </c>
      <c r="L165" s="88" t="str">
        <f t="shared" si="1"/>
        <v>PROFESIONAL UNIVERSITARIO</v>
      </c>
      <c r="M165" s="67" t="s">
        <v>252</v>
      </c>
      <c r="N165" s="56"/>
      <c r="O165" s="69"/>
      <c r="P165" s="70"/>
      <c r="Q165" s="71"/>
      <c r="R165" s="71"/>
    </row>
    <row r="166" spans="1:18" s="181" customFormat="1" ht="24" hidden="1" x14ac:dyDescent="0.2">
      <c r="A166" s="86" t="s">
        <v>223</v>
      </c>
      <c r="B166" s="20">
        <v>4</v>
      </c>
      <c r="C166" s="1">
        <v>21</v>
      </c>
      <c r="D166" s="62">
        <v>162</v>
      </c>
      <c r="E166" s="67" t="s">
        <v>62</v>
      </c>
      <c r="F166" s="64" t="s">
        <v>4</v>
      </c>
      <c r="G166" s="65"/>
      <c r="H166" s="66" t="s">
        <v>225</v>
      </c>
      <c r="I166" s="66"/>
      <c r="J166" s="67" t="s">
        <v>249</v>
      </c>
      <c r="K166" s="67" t="s">
        <v>249</v>
      </c>
      <c r="L166" s="68" t="str">
        <f t="shared" si="1"/>
        <v>PROFESIONAL UNIVERSITARIO</v>
      </c>
      <c r="M166" s="67" t="s">
        <v>253</v>
      </c>
      <c r="N166" s="310" t="s">
        <v>853</v>
      </c>
      <c r="O166" s="69"/>
      <c r="P166" s="33"/>
      <c r="Q166" s="182"/>
      <c r="R166" s="182"/>
    </row>
    <row r="167" spans="1:18" s="71" customFormat="1" ht="24" hidden="1" x14ac:dyDescent="0.2">
      <c r="A167" s="6" t="s">
        <v>254</v>
      </c>
      <c r="B167" s="7">
        <v>1</v>
      </c>
      <c r="C167" s="1">
        <v>1</v>
      </c>
      <c r="D167" s="50">
        <v>163</v>
      </c>
      <c r="E167" s="9" t="s">
        <v>17</v>
      </c>
      <c r="F167" s="64" t="s">
        <v>4</v>
      </c>
      <c r="G167" s="11"/>
      <c r="H167" s="12" t="s">
        <v>225</v>
      </c>
      <c r="I167" s="12"/>
      <c r="J167" s="9" t="s">
        <v>255</v>
      </c>
      <c r="K167" s="9" t="s">
        <v>255</v>
      </c>
      <c r="L167" s="13" t="str">
        <f t="shared" si="1"/>
        <v>ASESOR</v>
      </c>
      <c r="M167" s="9" t="s">
        <v>256</v>
      </c>
      <c r="N167" s="16" t="s">
        <v>852</v>
      </c>
      <c r="O167" s="15"/>
      <c r="P167" s="18"/>
      <c r="Q167" s="14"/>
      <c r="R167" s="14"/>
    </row>
    <row r="168" spans="1:18" s="71" customFormat="1" ht="24" hidden="1" x14ac:dyDescent="0.2">
      <c r="A168" s="86" t="s">
        <v>257</v>
      </c>
      <c r="B168" s="61">
        <v>2</v>
      </c>
      <c r="C168" s="1">
        <v>2</v>
      </c>
      <c r="D168" s="79">
        <v>164</v>
      </c>
      <c r="E168" s="67" t="s">
        <v>34</v>
      </c>
      <c r="F168" s="64" t="s">
        <v>4</v>
      </c>
      <c r="G168" s="65"/>
      <c r="H168" s="66" t="s">
        <v>257</v>
      </c>
      <c r="I168" s="66"/>
      <c r="J168" s="67" t="s">
        <v>255</v>
      </c>
      <c r="K168" s="67" t="s">
        <v>255</v>
      </c>
      <c r="L168" s="68" t="str">
        <f t="shared" si="1"/>
        <v>AUXILIAR ADMINISTRATIVO</v>
      </c>
      <c r="M168" s="67" t="s">
        <v>258</v>
      </c>
      <c r="N168" s="56"/>
      <c r="O168" s="69"/>
      <c r="P168" s="70"/>
    </row>
    <row r="169" spans="1:18" s="182" customFormat="1" ht="36" hidden="1" x14ac:dyDescent="0.2">
      <c r="A169" s="172" t="s">
        <v>257</v>
      </c>
      <c r="B169" s="173">
        <v>1</v>
      </c>
      <c r="C169" s="5">
        <v>3</v>
      </c>
      <c r="D169" s="50">
        <v>165</v>
      </c>
      <c r="E169" s="174" t="s">
        <v>62</v>
      </c>
      <c r="F169" s="175" t="s">
        <v>4</v>
      </c>
      <c r="G169" s="176"/>
      <c r="H169" s="177" t="s">
        <v>257</v>
      </c>
      <c r="I169" s="177" t="s">
        <v>7</v>
      </c>
      <c r="J169" s="174" t="s">
        <v>259</v>
      </c>
      <c r="K169" s="174" t="s">
        <v>260</v>
      </c>
      <c r="L169" s="178" t="str">
        <f t="shared" si="1"/>
        <v>PROFESIONAL UNIVERSITARIO</v>
      </c>
      <c r="M169" s="174" t="s">
        <v>261</v>
      </c>
      <c r="N169" s="56" t="s">
        <v>853</v>
      </c>
      <c r="O169" s="179"/>
      <c r="P169" s="180"/>
      <c r="Q169" s="181"/>
      <c r="R169" s="181"/>
    </row>
    <row r="170" spans="1:18" s="14" customFormat="1" ht="24" hidden="1" x14ac:dyDescent="0.2">
      <c r="A170" s="86" t="s">
        <v>257</v>
      </c>
      <c r="B170" s="61">
        <v>2</v>
      </c>
      <c r="C170" s="1">
        <v>4</v>
      </c>
      <c r="D170" s="62">
        <v>166</v>
      </c>
      <c r="E170" s="67" t="s">
        <v>62</v>
      </c>
      <c r="F170" s="64" t="s">
        <v>4</v>
      </c>
      <c r="G170" s="65"/>
      <c r="H170" s="66" t="s">
        <v>257</v>
      </c>
      <c r="I170" s="66"/>
      <c r="J170" s="67" t="s">
        <v>260</v>
      </c>
      <c r="K170" s="67" t="s">
        <v>260</v>
      </c>
      <c r="L170" s="88" t="str">
        <f t="shared" si="1"/>
        <v>PROFESIONAL UNIVERSITARIO</v>
      </c>
      <c r="M170" s="67" t="s">
        <v>262</v>
      </c>
      <c r="N170" s="56"/>
      <c r="O170" s="69"/>
      <c r="P170" s="70"/>
      <c r="Q170" s="71"/>
      <c r="R170" s="71"/>
    </row>
    <row r="171" spans="1:18" s="71" customFormat="1" ht="24" hidden="1" x14ac:dyDescent="0.2">
      <c r="A171" s="86" t="s">
        <v>257</v>
      </c>
      <c r="B171" s="61">
        <v>3</v>
      </c>
      <c r="C171" s="1">
        <v>5</v>
      </c>
      <c r="D171" s="50">
        <v>167</v>
      </c>
      <c r="E171" s="67" t="s">
        <v>54</v>
      </c>
      <c r="F171" s="64" t="s">
        <v>4</v>
      </c>
      <c r="G171" s="65"/>
      <c r="H171" s="66" t="s">
        <v>257</v>
      </c>
      <c r="I171" s="66"/>
      <c r="J171" s="67" t="s">
        <v>260</v>
      </c>
      <c r="K171" s="67" t="s">
        <v>260</v>
      </c>
      <c r="L171" s="68" t="str">
        <f t="shared" si="1"/>
        <v>TECNICO ADMINISTRATIVO</v>
      </c>
      <c r="M171" s="67" t="s">
        <v>263</v>
      </c>
      <c r="N171" s="56"/>
      <c r="O171" s="69"/>
      <c r="P171" s="33"/>
      <c r="Q171" s="29"/>
      <c r="R171" s="29"/>
    </row>
    <row r="172" spans="1:18" s="181" customFormat="1" ht="24" hidden="1" x14ac:dyDescent="0.2">
      <c r="A172" s="86" t="s">
        <v>257</v>
      </c>
      <c r="B172" s="61">
        <v>4</v>
      </c>
      <c r="C172" s="5">
        <v>6</v>
      </c>
      <c r="D172" s="79">
        <v>168</v>
      </c>
      <c r="E172" s="67" t="s">
        <v>54</v>
      </c>
      <c r="F172" s="64" t="s">
        <v>4</v>
      </c>
      <c r="G172" s="65"/>
      <c r="H172" s="66" t="s">
        <v>257</v>
      </c>
      <c r="I172" s="66"/>
      <c r="J172" s="67" t="s">
        <v>260</v>
      </c>
      <c r="K172" s="67" t="s">
        <v>260</v>
      </c>
      <c r="L172" s="68" t="str">
        <f t="shared" si="1"/>
        <v>TECNICO ADMINISTRATIVO</v>
      </c>
      <c r="M172" s="67" t="s">
        <v>264</v>
      </c>
      <c r="N172" s="56"/>
      <c r="O172" s="69"/>
      <c r="P172" s="33"/>
      <c r="Q172" s="29"/>
      <c r="R172" s="29"/>
    </row>
    <row r="173" spans="1:18" s="71" customFormat="1" ht="24" hidden="1" x14ac:dyDescent="0.2">
      <c r="A173" s="86" t="s">
        <v>257</v>
      </c>
      <c r="B173" s="61">
        <v>5</v>
      </c>
      <c r="C173" s="1">
        <v>7</v>
      </c>
      <c r="D173" s="50">
        <v>169</v>
      </c>
      <c r="E173" s="67" t="s">
        <v>19</v>
      </c>
      <c r="F173" s="64" t="s">
        <v>4</v>
      </c>
      <c r="G173" s="65"/>
      <c r="H173" s="66" t="s">
        <v>257</v>
      </c>
      <c r="I173" s="66"/>
      <c r="J173" s="67" t="s">
        <v>260</v>
      </c>
      <c r="K173" s="67" t="s">
        <v>260</v>
      </c>
      <c r="L173" s="88" t="str">
        <f t="shared" si="1"/>
        <v>SECRETARIO</v>
      </c>
      <c r="M173" s="67" t="s">
        <v>265</v>
      </c>
      <c r="N173" s="56" t="s">
        <v>853</v>
      </c>
      <c r="O173" s="69"/>
      <c r="P173" s="70"/>
    </row>
    <row r="174" spans="1:18" hidden="1" x14ac:dyDescent="0.2">
      <c r="A174" s="86" t="s">
        <v>257</v>
      </c>
      <c r="B174" s="61">
        <v>6</v>
      </c>
      <c r="C174" s="1">
        <v>8</v>
      </c>
      <c r="D174" s="62">
        <v>170</v>
      </c>
      <c r="E174" s="92"/>
      <c r="F174" s="92"/>
      <c r="G174" s="92"/>
      <c r="H174" s="234"/>
      <c r="I174" s="92"/>
      <c r="J174" s="94" t="s">
        <v>59</v>
      </c>
      <c r="K174" s="110"/>
      <c r="L174" s="94"/>
      <c r="M174" s="94" t="s">
        <v>266</v>
      </c>
      <c r="N174" s="95"/>
      <c r="O174" s="96"/>
      <c r="P174" s="111"/>
      <c r="Q174" s="98"/>
      <c r="R174" s="98"/>
    </row>
    <row r="175" spans="1:18" hidden="1" x14ac:dyDescent="0.2">
      <c r="A175" s="86" t="s">
        <v>257</v>
      </c>
      <c r="B175" s="61">
        <v>7</v>
      </c>
      <c r="C175" s="5">
        <v>9</v>
      </c>
      <c r="D175" s="50">
        <v>171</v>
      </c>
      <c r="E175" s="92"/>
      <c r="F175" s="92"/>
      <c r="G175" s="92"/>
      <c r="H175" s="234"/>
      <c r="I175" s="92"/>
      <c r="J175" s="94" t="s">
        <v>59</v>
      </c>
      <c r="K175" s="110"/>
      <c r="L175" s="94"/>
      <c r="M175" s="94" t="s">
        <v>267</v>
      </c>
      <c r="N175" s="95"/>
      <c r="O175" s="96"/>
      <c r="P175" s="111"/>
      <c r="Q175" s="98"/>
      <c r="R175" s="98"/>
    </row>
    <row r="176" spans="1:18" s="71" customFormat="1" hidden="1" x14ac:dyDescent="0.2">
      <c r="A176" s="86" t="s">
        <v>257</v>
      </c>
      <c r="B176" s="61">
        <v>8</v>
      </c>
      <c r="C176" s="1">
        <v>10</v>
      </c>
      <c r="D176" s="79">
        <v>172</v>
      </c>
      <c r="E176" s="92"/>
      <c r="F176" s="92"/>
      <c r="G176" s="92"/>
      <c r="H176" s="234"/>
      <c r="I176" s="92"/>
      <c r="J176" s="94" t="s">
        <v>59</v>
      </c>
      <c r="K176" s="110"/>
      <c r="L176" s="94"/>
      <c r="M176" s="94" t="s">
        <v>268</v>
      </c>
      <c r="N176" s="95"/>
      <c r="O176" s="96"/>
      <c r="P176" s="111"/>
      <c r="Q176" s="98"/>
      <c r="R176" s="98"/>
    </row>
    <row r="177" spans="1:18" s="98" customFormat="1" hidden="1" x14ac:dyDescent="0.2">
      <c r="A177" s="86" t="s">
        <v>257</v>
      </c>
      <c r="B177" s="61">
        <v>9</v>
      </c>
      <c r="C177" s="1">
        <v>11</v>
      </c>
      <c r="D177" s="50">
        <v>173</v>
      </c>
      <c r="E177" s="358"/>
      <c r="F177" s="358"/>
      <c r="G177" s="358"/>
      <c r="H177" s="183"/>
      <c r="I177" s="358"/>
      <c r="J177" s="117" t="s">
        <v>59</v>
      </c>
      <c r="K177" s="116"/>
      <c r="L177" s="117"/>
      <c r="M177" s="117" t="s">
        <v>269</v>
      </c>
      <c r="N177" s="95"/>
      <c r="O177" s="96"/>
      <c r="P177" s="111"/>
    </row>
    <row r="178" spans="1:18" s="98" customFormat="1" ht="36" hidden="1" x14ac:dyDescent="0.2">
      <c r="A178" s="86" t="s">
        <v>257</v>
      </c>
      <c r="B178" s="61">
        <v>1</v>
      </c>
      <c r="C178" s="5">
        <v>12</v>
      </c>
      <c r="D178" s="62">
        <v>174</v>
      </c>
      <c r="E178" s="69" t="s">
        <v>90</v>
      </c>
      <c r="F178" s="192" t="s">
        <v>4</v>
      </c>
      <c r="G178" s="23"/>
      <c r="H178" s="330" t="s">
        <v>257</v>
      </c>
      <c r="I178" s="193" t="s">
        <v>7</v>
      </c>
      <c r="J178" s="397" t="s">
        <v>270</v>
      </c>
      <c r="K178" s="340" t="s">
        <v>271</v>
      </c>
      <c r="L178" s="349" t="str">
        <f>+E178</f>
        <v>PROFESIONAL ESPECIALIZADO</v>
      </c>
      <c r="M178" s="365" t="s">
        <v>272</v>
      </c>
      <c r="N178" s="56" t="s">
        <v>853</v>
      </c>
      <c r="O178" s="85"/>
      <c r="P178" s="33"/>
      <c r="Q178" s="29"/>
      <c r="R178" s="29"/>
    </row>
    <row r="179" spans="1:18" s="98" customFormat="1" ht="24" hidden="1" x14ac:dyDescent="0.2">
      <c r="A179" s="86" t="s">
        <v>257</v>
      </c>
      <c r="B179" s="61">
        <v>2</v>
      </c>
      <c r="C179" s="1">
        <v>13</v>
      </c>
      <c r="D179" s="50">
        <v>175</v>
      </c>
      <c r="E179" s="69" t="s">
        <v>90</v>
      </c>
      <c r="F179" s="192" t="s">
        <v>4</v>
      </c>
      <c r="G179" s="23"/>
      <c r="H179" s="330" t="s">
        <v>257</v>
      </c>
      <c r="I179" s="193"/>
      <c r="J179" s="394" t="s">
        <v>271</v>
      </c>
      <c r="K179" s="394" t="s">
        <v>271</v>
      </c>
      <c r="L179" s="369" t="str">
        <f>+E179</f>
        <v>PROFESIONAL ESPECIALIZADO</v>
      </c>
      <c r="M179" s="340" t="s">
        <v>273</v>
      </c>
      <c r="N179" s="56"/>
      <c r="O179" s="69"/>
      <c r="P179" s="70"/>
      <c r="Q179" s="71"/>
      <c r="R179" s="71"/>
    </row>
    <row r="180" spans="1:18" s="98" customFormat="1" ht="24" hidden="1" x14ac:dyDescent="0.2">
      <c r="A180" s="86" t="s">
        <v>257</v>
      </c>
      <c r="B180" s="61">
        <v>3</v>
      </c>
      <c r="C180" s="1">
        <v>14</v>
      </c>
      <c r="D180" s="79">
        <v>176</v>
      </c>
      <c r="E180" s="69" t="s">
        <v>90</v>
      </c>
      <c r="F180" s="192" t="s">
        <v>4</v>
      </c>
      <c r="G180" s="23"/>
      <c r="H180" s="335" t="s">
        <v>257</v>
      </c>
      <c r="I180" s="193"/>
      <c r="J180" s="396" t="s">
        <v>271</v>
      </c>
      <c r="K180" s="345" t="s">
        <v>271</v>
      </c>
      <c r="L180" s="351" t="str">
        <f>+E180</f>
        <v>PROFESIONAL ESPECIALIZADO</v>
      </c>
      <c r="M180" s="345" t="s">
        <v>274</v>
      </c>
      <c r="N180" s="56"/>
      <c r="O180" s="69"/>
      <c r="P180" s="33"/>
      <c r="Q180" s="29"/>
      <c r="R180" s="29"/>
    </row>
    <row r="181" spans="1:18" ht="24" hidden="1" x14ac:dyDescent="0.2">
      <c r="A181" s="86" t="s">
        <v>257</v>
      </c>
      <c r="B181" s="61">
        <v>4</v>
      </c>
      <c r="C181" s="5">
        <v>15</v>
      </c>
      <c r="D181" s="50">
        <v>177</v>
      </c>
      <c r="E181" s="67" t="s">
        <v>62</v>
      </c>
      <c r="F181" s="64" t="s">
        <v>4</v>
      </c>
      <c r="G181" s="65"/>
      <c r="H181" s="66" t="s">
        <v>257</v>
      </c>
      <c r="I181" s="66"/>
      <c r="J181" s="184" t="s">
        <v>271</v>
      </c>
      <c r="K181" s="67" t="s">
        <v>271</v>
      </c>
      <c r="L181" s="88" t="e">
        <f>+#REF!</f>
        <v>#REF!</v>
      </c>
      <c r="M181" s="67" t="s">
        <v>275</v>
      </c>
      <c r="N181" s="56"/>
      <c r="O181" s="69"/>
      <c r="P181" s="70"/>
      <c r="Q181" s="71"/>
      <c r="R181" s="71"/>
    </row>
    <row r="182" spans="1:18" s="71" customFormat="1" ht="24" hidden="1" x14ac:dyDescent="0.2">
      <c r="A182" s="86" t="s">
        <v>257</v>
      </c>
      <c r="B182" s="61">
        <v>5</v>
      </c>
      <c r="C182" s="1">
        <v>16</v>
      </c>
      <c r="D182" s="62">
        <v>178</v>
      </c>
      <c r="E182" s="67" t="s">
        <v>54</v>
      </c>
      <c r="F182" s="64" t="s">
        <v>4</v>
      </c>
      <c r="G182" s="65"/>
      <c r="H182" s="66" t="s">
        <v>257</v>
      </c>
      <c r="I182" s="66"/>
      <c r="J182" s="184" t="s">
        <v>271</v>
      </c>
      <c r="K182" s="67" t="s">
        <v>271</v>
      </c>
      <c r="L182" s="68" t="str">
        <f>+E182</f>
        <v>TECNICO ADMINISTRATIVO</v>
      </c>
      <c r="M182" s="67" t="s">
        <v>276</v>
      </c>
      <c r="N182" s="56" t="s">
        <v>853</v>
      </c>
      <c r="O182" s="69"/>
      <c r="P182" s="33"/>
      <c r="Q182" s="29"/>
      <c r="R182" s="29"/>
    </row>
    <row r="183" spans="1:18" hidden="1" x14ac:dyDescent="0.2">
      <c r="A183" s="86" t="s">
        <v>257</v>
      </c>
      <c r="B183" s="61">
        <v>6</v>
      </c>
      <c r="C183" s="1">
        <v>17</v>
      </c>
      <c r="D183" s="50">
        <v>179</v>
      </c>
      <c r="E183" s="92"/>
      <c r="F183" s="92"/>
      <c r="G183" s="92"/>
      <c r="H183" s="92"/>
      <c r="I183" s="92"/>
      <c r="J183" s="94" t="s">
        <v>59</v>
      </c>
      <c r="K183" s="110"/>
      <c r="L183" s="94"/>
      <c r="M183" s="94" t="s">
        <v>277</v>
      </c>
      <c r="N183" s="95"/>
      <c r="O183" s="96"/>
      <c r="P183" s="111"/>
      <c r="Q183" s="98"/>
      <c r="R183" s="98"/>
    </row>
    <row r="184" spans="1:18" s="71" customFormat="1" hidden="1" x14ac:dyDescent="0.2">
      <c r="A184" s="86" t="s">
        <v>257</v>
      </c>
      <c r="B184" s="61">
        <v>7</v>
      </c>
      <c r="C184" s="5">
        <v>18</v>
      </c>
      <c r="D184" s="79">
        <v>180</v>
      </c>
      <c r="E184" s="92"/>
      <c r="F184" s="92"/>
      <c r="G184" s="92"/>
      <c r="H184" s="92"/>
      <c r="I184" s="92"/>
      <c r="J184" s="94" t="s">
        <v>59</v>
      </c>
      <c r="K184" s="110"/>
      <c r="L184" s="94"/>
      <c r="M184" s="94" t="s">
        <v>278</v>
      </c>
      <c r="N184" s="95"/>
      <c r="O184" s="96"/>
      <c r="P184" s="111"/>
      <c r="Q184" s="98"/>
      <c r="R184" s="98"/>
    </row>
    <row r="185" spans="1:18" hidden="1" x14ac:dyDescent="0.2">
      <c r="A185" s="86" t="s">
        <v>257</v>
      </c>
      <c r="B185" s="61">
        <v>8</v>
      </c>
      <c r="C185" s="1">
        <v>19</v>
      </c>
      <c r="D185" s="50">
        <v>181</v>
      </c>
      <c r="E185" s="92"/>
      <c r="F185" s="92"/>
      <c r="G185" s="92"/>
      <c r="H185" s="92"/>
      <c r="I185" s="92"/>
      <c r="J185" s="94" t="s">
        <v>59</v>
      </c>
      <c r="K185" s="110"/>
      <c r="L185" s="94"/>
      <c r="M185" s="94" t="s">
        <v>279</v>
      </c>
      <c r="N185" s="95"/>
      <c r="O185" s="96"/>
      <c r="P185" s="111"/>
      <c r="Q185" s="98"/>
      <c r="R185" s="98"/>
    </row>
    <row r="186" spans="1:18" s="98" customFormat="1" hidden="1" x14ac:dyDescent="0.2">
      <c r="A186" s="86" t="s">
        <v>257</v>
      </c>
      <c r="B186" s="61">
        <v>9</v>
      </c>
      <c r="C186" s="1">
        <v>20</v>
      </c>
      <c r="D186" s="62">
        <v>182</v>
      </c>
      <c r="E186" s="358"/>
      <c r="F186" s="358"/>
      <c r="G186" s="358"/>
      <c r="H186" s="185"/>
      <c r="I186" s="358"/>
      <c r="J186" s="117" t="s">
        <v>59</v>
      </c>
      <c r="K186" s="116"/>
      <c r="L186" s="117"/>
      <c r="M186" s="117" t="s">
        <v>280</v>
      </c>
      <c r="N186" s="95"/>
      <c r="O186" s="96"/>
      <c r="P186" s="111"/>
    </row>
    <row r="187" spans="1:18" s="98" customFormat="1" hidden="1" x14ac:dyDescent="0.2">
      <c r="A187" s="86" t="s">
        <v>257</v>
      </c>
      <c r="B187" s="61">
        <v>10</v>
      </c>
      <c r="C187" s="5">
        <v>21</v>
      </c>
      <c r="D187" s="50">
        <v>183</v>
      </c>
      <c r="E187" s="358"/>
      <c r="F187" s="358"/>
      <c r="G187" s="358"/>
      <c r="H187" s="185"/>
      <c r="I187" s="358"/>
      <c r="J187" s="117" t="s">
        <v>59</v>
      </c>
      <c r="K187" s="116"/>
      <c r="L187" s="117"/>
      <c r="M187" s="117" t="s">
        <v>281</v>
      </c>
      <c r="N187" s="95"/>
      <c r="O187" s="96"/>
      <c r="P187" s="111"/>
    </row>
    <row r="188" spans="1:18" s="98" customFormat="1" hidden="1" x14ac:dyDescent="0.2">
      <c r="A188" s="86" t="s">
        <v>257</v>
      </c>
      <c r="B188" s="61">
        <v>11</v>
      </c>
      <c r="C188" s="1">
        <v>22</v>
      </c>
      <c r="D188" s="79">
        <v>184</v>
      </c>
      <c r="E188" s="358"/>
      <c r="F188" s="358"/>
      <c r="G188" s="358"/>
      <c r="H188" s="185"/>
      <c r="I188" s="358"/>
      <c r="J188" s="117" t="s">
        <v>59</v>
      </c>
      <c r="K188" s="116"/>
      <c r="L188" s="117"/>
      <c r="M188" s="117" t="s">
        <v>282</v>
      </c>
      <c r="N188" s="95"/>
      <c r="O188" s="96"/>
      <c r="P188" s="111"/>
    </row>
    <row r="189" spans="1:18" s="98" customFormat="1" hidden="1" x14ac:dyDescent="0.2">
      <c r="A189" s="86" t="s">
        <v>257</v>
      </c>
      <c r="B189" s="61">
        <v>12</v>
      </c>
      <c r="C189" s="1">
        <v>23</v>
      </c>
      <c r="D189" s="50">
        <v>185</v>
      </c>
      <c r="E189" s="358"/>
      <c r="F189" s="358"/>
      <c r="G189" s="358"/>
      <c r="H189" s="185"/>
      <c r="I189" s="358"/>
      <c r="J189" s="117" t="s">
        <v>59</v>
      </c>
      <c r="K189" s="116"/>
      <c r="L189" s="117"/>
      <c r="M189" s="117" t="s">
        <v>283</v>
      </c>
      <c r="N189" s="95"/>
      <c r="O189" s="96"/>
      <c r="P189" s="111"/>
      <c r="R189" s="358"/>
    </row>
    <row r="190" spans="1:18" s="98" customFormat="1" hidden="1" x14ac:dyDescent="0.2">
      <c r="A190" s="86" t="s">
        <v>257</v>
      </c>
      <c r="B190" s="61">
        <v>13</v>
      </c>
      <c r="C190" s="5">
        <v>24</v>
      </c>
      <c r="D190" s="62">
        <v>186</v>
      </c>
      <c r="E190" s="358"/>
      <c r="F190" s="358"/>
      <c r="G190" s="358"/>
      <c r="H190" s="185"/>
      <c r="I190" s="358"/>
      <c r="J190" s="117" t="s">
        <v>59</v>
      </c>
      <c r="K190" s="116"/>
      <c r="L190" s="117"/>
      <c r="M190" s="117" t="s">
        <v>284</v>
      </c>
      <c r="N190" s="95"/>
      <c r="O190" s="96"/>
      <c r="P190" s="111"/>
    </row>
    <row r="191" spans="1:18" s="98" customFormat="1" hidden="1" x14ac:dyDescent="0.2">
      <c r="A191" s="86" t="s">
        <v>257</v>
      </c>
      <c r="B191" s="61">
        <v>14</v>
      </c>
      <c r="C191" s="1">
        <v>25</v>
      </c>
      <c r="D191" s="50">
        <v>187</v>
      </c>
      <c r="E191" s="358"/>
      <c r="F191" s="358"/>
      <c r="G191" s="358"/>
      <c r="H191" s="185"/>
      <c r="I191" s="358"/>
      <c r="J191" s="117" t="s">
        <v>59</v>
      </c>
      <c r="K191" s="116"/>
      <c r="L191" s="117"/>
      <c r="M191" s="117" t="s">
        <v>285</v>
      </c>
      <c r="N191" s="95"/>
      <c r="O191" s="96"/>
      <c r="P191" s="111"/>
    </row>
    <row r="192" spans="1:18" s="98" customFormat="1" hidden="1" x14ac:dyDescent="0.2">
      <c r="A192" s="86" t="s">
        <v>257</v>
      </c>
      <c r="B192" s="61">
        <v>15</v>
      </c>
      <c r="C192" s="1">
        <v>26</v>
      </c>
      <c r="D192" s="79">
        <v>188</v>
      </c>
      <c r="E192" s="358"/>
      <c r="F192" s="358"/>
      <c r="G192" s="358"/>
      <c r="H192" s="185"/>
      <c r="I192" s="358"/>
      <c r="J192" s="117" t="s">
        <v>59</v>
      </c>
      <c r="K192" s="116"/>
      <c r="L192" s="117"/>
      <c r="M192" s="117" t="s">
        <v>286</v>
      </c>
      <c r="N192" s="95"/>
      <c r="O192" s="96"/>
      <c r="P192" s="111"/>
    </row>
    <row r="193" spans="1:18" s="98" customFormat="1" hidden="1" x14ac:dyDescent="0.2">
      <c r="A193" s="86" t="s">
        <v>257</v>
      </c>
      <c r="B193" s="61">
        <v>16</v>
      </c>
      <c r="C193" s="5">
        <v>27</v>
      </c>
      <c r="D193" s="50">
        <v>189</v>
      </c>
      <c r="E193" s="358"/>
      <c r="F193" s="358"/>
      <c r="G193" s="358"/>
      <c r="H193" s="185"/>
      <c r="I193" s="358"/>
      <c r="J193" s="117" t="s">
        <v>59</v>
      </c>
      <c r="K193" s="116"/>
      <c r="L193" s="117"/>
      <c r="M193" s="117" t="s">
        <v>287</v>
      </c>
      <c r="N193" s="95"/>
      <c r="O193" s="96"/>
      <c r="P193" s="111"/>
    </row>
    <row r="194" spans="1:18" s="98" customFormat="1" hidden="1" x14ac:dyDescent="0.2">
      <c r="A194" s="86" t="s">
        <v>257</v>
      </c>
      <c r="B194" s="61">
        <v>17</v>
      </c>
      <c r="C194" s="1">
        <v>28</v>
      </c>
      <c r="D194" s="62">
        <v>190</v>
      </c>
      <c r="E194" s="358"/>
      <c r="F194" s="358"/>
      <c r="G194" s="358"/>
      <c r="H194" s="185"/>
      <c r="I194" s="358"/>
      <c r="J194" s="117" t="s">
        <v>59</v>
      </c>
      <c r="K194" s="116"/>
      <c r="L194" s="117"/>
      <c r="M194" s="117" t="s">
        <v>288</v>
      </c>
      <c r="N194" s="95"/>
      <c r="O194" s="96"/>
      <c r="P194" s="111"/>
    </row>
    <row r="195" spans="1:18" s="98" customFormat="1" hidden="1" x14ac:dyDescent="0.2">
      <c r="A195" s="86" t="s">
        <v>257</v>
      </c>
      <c r="B195" s="61">
        <v>18</v>
      </c>
      <c r="C195" s="1">
        <v>29</v>
      </c>
      <c r="D195" s="50">
        <v>191</v>
      </c>
      <c r="E195" s="358"/>
      <c r="F195" s="358"/>
      <c r="G195" s="358"/>
      <c r="H195" s="185"/>
      <c r="I195" s="358"/>
      <c r="J195" s="117" t="s">
        <v>59</v>
      </c>
      <c r="K195" s="116"/>
      <c r="L195" s="117"/>
      <c r="M195" s="117" t="s">
        <v>289</v>
      </c>
      <c r="N195" s="95"/>
      <c r="O195" s="96"/>
      <c r="P195" s="111"/>
    </row>
    <row r="196" spans="1:18" s="98" customFormat="1" ht="36" hidden="1" x14ac:dyDescent="0.2">
      <c r="A196" s="186" t="s">
        <v>290</v>
      </c>
      <c r="B196" s="187">
        <v>1</v>
      </c>
      <c r="C196" s="188">
        <v>1</v>
      </c>
      <c r="D196" s="79">
        <v>192</v>
      </c>
      <c r="E196" s="189" t="s">
        <v>291</v>
      </c>
      <c r="F196" s="192" t="s">
        <v>4</v>
      </c>
      <c r="G196" s="386"/>
      <c r="H196" s="390" t="s">
        <v>51</v>
      </c>
      <c r="I196" s="392"/>
      <c r="J196" s="398" t="s">
        <v>52</v>
      </c>
      <c r="K196" s="398" t="s">
        <v>52</v>
      </c>
      <c r="L196" s="403" t="s">
        <v>292</v>
      </c>
      <c r="M196" s="398" t="s">
        <v>293</v>
      </c>
      <c r="N196" s="16" t="s">
        <v>852</v>
      </c>
      <c r="O196" s="189"/>
      <c r="P196" s="190"/>
      <c r="Q196" s="191"/>
      <c r="R196" s="191"/>
    </row>
    <row r="197" spans="1:18" s="98" customFormat="1" ht="48" hidden="1" x14ac:dyDescent="0.2">
      <c r="A197" s="86" t="s">
        <v>290</v>
      </c>
      <c r="B197" s="61">
        <v>2</v>
      </c>
      <c r="C197" s="8">
        <v>2</v>
      </c>
      <c r="D197" s="50">
        <v>193</v>
      </c>
      <c r="E197" s="69" t="s">
        <v>294</v>
      </c>
      <c r="F197" s="192" t="s">
        <v>4</v>
      </c>
      <c r="G197" s="23"/>
      <c r="H197" s="330" t="s">
        <v>51</v>
      </c>
      <c r="I197" s="193"/>
      <c r="J197" s="340" t="s">
        <v>52</v>
      </c>
      <c r="K197" s="340" t="s">
        <v>52</v>
      </c>
      <c r="L197" s="347" t="str">
        <f>+E197</f>
        <v>SECRETARIO EJECUTIVO DEL DESPACHO DE VICEMINISTRO</v>
      </c>
      <c r="M197" s="340" t="s">
        <v>295</v>
      </c>
      <c r="N197" s="16" t="s">
        <v>852</v>
      </c>
      <c r="O197" s="69"/>
      <c r="P197" s="70"/>
      <c r="Q197" s="71"/>
      <c r="R197" s="71"/>
    </row>
    <row r="198" spans="1:18" s="98" customFormat="1" hidden="1" x14ac:dyDescent="0.2">
      <c r="A198" s="86"/>
      <c r="B198" s="61">
        <v>3</v>
      </c>
      <c r="C198" s="8">
        <v>3</v>
      </c>
      <c r="D198" s="62">
        <v>194</v>
      </c>
      <c r="E198" s="69" t="s">
        <v>849</v>
      </c>
      <c r="F198" s="192"/>
      <c r="G198" s="23"/>
      <c r="H198" s="335"/>
      <c r="I198" s="193"/>
      <c r="J198" s="342"/>
      <c r="K198" s="345"/>
      <c r="L198" s="347"/>
      <c r="M198" s="345"/>
      <c r="N198" s="56"/>
      <c r="O198" s="69"/>
      <c r="P198" s="70"/>
      <c r="Q198" s="71"/>
      <c r="R198" s="71"/>
    </row>
    <row r="199" spans="1:18" s="191" customFormat="1" ht="12.75" hidden="1" x14ac:dyDescent="0.2">
      <c r="A199" s="86" t="s">
        <v>290</v>
      </c>
      <c r="B199" s="61">
        <v>4</v>
      </c>
      <c r="C199" s="8">
        <v>4</v>
      </c>
      <c r="D199" s="50">
        <v>195</v>
      </c>
      <c r="E199" s="92"/>
      <c r="F199" s="92"/>
      <c r="G199" s="92"/>
      <c r="H199" s="234"/>
      <c r="I199" s="92"/>
      <c r="J199" s="94" t="s">
        <v>59</v>
      </c>
      <c r="K199" s="110"/>
      <c r="L199" s="94"/>
      <c r="M199" s="94" t="s">
        <v>296</v>
      </c>
      <c r="N199" s="312" t="s">
        <v>853</v>
      </c>
      <c r="O199" s="96"/>
      <c r="P199" s="97"/>
      <c r="Q199" s="98"/>
      <c r="R199" s="98"/>
    </row>
    <row r="200" spans="1:18" s="71" customFormat="1" ht="24" hidden="1" x14ac:dyDescent="0.2">
      <c r="A200" s="196" t="s">
        <v>297</v>
      </c>
      <c r="B200" s="197">
        <v>1</v>
      </c>
      <c r="C200" s="8">
        <v>5</v>
      </c>
      <c r="D200" s="79">
        <v>196</v>
      </c>
      <c r="E200" s="198" t="s">
        <v>298</v>
      </c>
      <c r="F200" s="64" t="s">
        <v>4</v>
      </c>
      <c r="G200" s="199"/>
      <c r="H200" s="200" t="s">
        <v>297</v>
      </c>
      <c r="I200" s="200"/>
      <c r="J200" s="198" t="s">
        <v>299</v>
      </c>
      <c r="K200" s="198" t="s">
        <v>299</v>
      </c>
      <c r="L200" s="201" t="s">
        <v>298</v>
      </c>
      <c r="M200" s="198" t="s">
        <v>300</v>
      </c>
      <c r="N200" s="16" t="s">
        <v>852</v>
      </c>
      <c r="O200" s="202"/>
      <c r="P200" s="203"/>
      <c r="Q200" s="204"/>
      <c r="R200" s="204"/>
    </row>
    <row r="201" spans="1:18" s="71" customFormat="1" ht="24" x14ac:dyDescent="0.2">
      <c r="A201" s="86" t="s">
        <v>297</v>
      </c>
      <c r="B201" s="61">
        <v>2</v>
      </c>
      <c r="C201" s="8">
        <v>6</v>
      </c>
      <c r="D201" s="50">
        <v>197</v>
      </c>
      <c r="E201" s="69" t="s">
        <v>17</v>
      </c>
      <c r="F201" s="192" t="s">
        <v>4</v>
      </c>
      <c r="G201" s="23"/>
      <c r="H201" s="193" t="s">
        <v>297</v>
      </c>
      <c r="I201" s="193"/>
      <c r="J201" s="194" t="s">
        <v>299</v>
      </c>
      <c r="K201" s="194" t="s">
        <v>299</v>
      </c>
      <c r="L201" s="195" t="str">
        <f>+E201</f>
        <v>ASESOR</v>
      </c>
      <c r="M201" s="457" t="s">
        <v>301</v>
      </c>
      <c r="N201" s="56"/>
      <c r="O201" s="69"/>
      <c r="P201" s="70"/>
    </row>
    <row r="202" spans="1:18" s="98" customFormat="1" ht="24" hidden="1" x14ac:dyDescent="0.2">
      <c r="A202" s="86" t="s">
        <v>297</v>
      </c>
      <c r="B202" s="61">
        <v>3</v>
      </c>
      <c r="C202" s="8">
        <v>7</v>
      </c>
      <c r="D202" s="62">
        <v>198</v>
      </c>
      <c r="E202" s="69" t="s">
        <v>90</v>
      </c>
      <c r="F202" s="192" t="s">
        <v>4</v>
      </c>
      <c r="G202" s="23"/>
      <c r="H202" s="330" t="s">
        <v>297</v>
      </c>
      <c r="I202" s="193"/>
      <c r="J202" s="345" t="s">
        <v>299</v>
      </c>
      <c r="K202" s="345" t="s">
        <v>299</v>
      </c>
      <c r="L202" s="351" t="str">
        <f>+E202</f>
        <v>PROFESIONAL ESPECIALIZADO</v>
      </c>
      <c r="M202" s="345" t="s">
        <v>302</v>
      </c>
      <c r="N202" s="56"/>
      <c r="O202" s="69"/>
      <c r="P202" s="70"/>
      <c r="Q202" s="71"/>
      <c r="R202" s="71"/>
    </row>
    <row r="203" spans="1:18" s="204" customFormat="1" ht="24" hidden="1" x14ac:dyDescent="0.2">
      <c r="A203" s="86" t="s">
        <v>297</v>
      </c>
      <c r="B203" s="61">
        <v>4</v>
      </c>
      <c r="C203" s="8">
        <v>8</v>
      </c>
      <c r="D203" s="50">
        <v>199</v>
      </c>
      <c r="E203" s="67" t="s">
        <v>90</v>
      </c>
      <c r="F203" s="64" t="s">
        <v>4</v>
      </c>
      <c r="G203" s="65"/>
      <c r="H203" s="66" t="s">
        <v>297</v>
      </c>
      <c r="I203" s="66"/>
      <c r="J203" s="67" t="s">
        <v>299</v>
      </c>
      <c r="K203" s="67" t="s">
        <v>299</v>
      </c>
      <c r="L203" s="68" t="str">
        <f>+E203</f>
        <v>PROFESIONAL ESPECIALIZADO</v>
      </c>
      <c r="M203" s="67" t="s">
        <v>303</v>
      </c>
      <c r="N203" s="56"/>
      <c r="O203" s="69"/>
      <c r="P203" s="70"/>
      <c r="Q203" s="71"/>
      <c r="R203" s="71"/>
    </row>
    <row r="204" spans="1:18" s="71" customFormat="1" ht="24" hidden="1" x14ac:dyDescent="0.2">
      <c r="A204" s="86" t="s">
        <v>297</v>
      </c>
      <c r="B204" s="61">
        <v>5</v>
      </c>
      <c r="C204" s="8">
        <v>9</v>
      </c>
      <c r="D204" s="79">
        <v>200</v>
      </c>
      <c r="E204" s="67" t="s">
        <v>30</v>
      </c>
      <c r="F204" s="64" t="s">
        <v>4</v>
      </c>
      <c r="G204" s="65"/>
      <c r="H204" s="66" t="s">
        <v>297</v>
      </c>
      <c r="I204" s="66"/>
      <c r="J204" s="67" t="s">
        <v>299</v>
      </c>
      <c r="K204" s="67" t="s">
        <v>299</v>
      </c>
      <c r="L204" s="88" t="s">
        <v>54</v>
      </c>
      <c r="M204" s="67" t="s">
        <v>304</v>
      </c>
      <c r="N204" s="56"/>
      <c r="O204" s="69"/>
      <c r="P204" s="70"/>
    </row>
    <row r="205" spans="1:18" s="71" customFormat="1" ht="24" hidden="1" x14ac:dyDescent="0.2">
      <c r="A205" s="86" t="s">
        <v>297</v>
      </c>
      <c r="B205" s="61">
        <v>6</v>
      </c>
      <c r="C205" s="8">
        <v>10</v>
      </c>
      <c r="D205" s="50">
        <v>201</v>
      </c>
      <c r="E205" s="205" t="s">
        <v>54</v>
      </c>
      <c r="F205" s="64" t="s">
        <v>4</v>
      </c>
      <c r="G205" s="65"/>
      <c r="H205" s="66" t="s">
        <v>297</v>
      </c>
      <c r="I205" s="66"/>
      <c r="J205" s="67" t="s">
        <v>299</v>
      </c>
      <c r="K205" s="67" t="s">
        <v>299</v>
      </c>
      <c r="L205" s="68" t="str">
        <f>+E205</f>
        <v>TECNICO ADMINISTRATIVO</v>
      </c>
      <c r="M205" s="67" t="s">
        <v>305</v>
      </c>
      <c r="N205" s="16" t="s">
        <v>852</v>
      </c>
      <c r="O205" s="69"/>
      <c r="P205" s="70"/>
    </row>
    <row r="206" spans="1:18" s="71" customFormat="1" hidden="1" x14ac:dyDescent="0.2">
      <c r="A206" s="86" t="s">
        <v>297</v>
      </c>
      <c r="B206" s="61">
        <v>8</v>
      </c>
      <c r="C206" s="8">
        <v>12</v>
      </c>
      <c r="D206" s="62">
        <v>202</v>
      </c>
      <c r="E206" s="92"/>
      <c r="F206" s="92"/>
      <c r="G206" s="92"/>
      <c r="H206" s="92"/>
      <c r="I206" s="92" t="s">
        <v>843</v>
      </c>
      <c r="J206" s="94" t="s">
        <v>59</v>
      </c>
      <c r="K206" s="110"/>
      <c r="L206" s="94"/>
      <c r="M206" s="94" t="s">
        <v>307</v>
      </c>
      <c r="N206" s="95"/>
      <c r="O206" s="96"/>
      <c r="P206" s="97"/>
      <c r="Q206" s="98"/>
      <c r="R206" s="98"/>
    </row>
    <row r="207" spans="1:18" s="71" customFormat="1" hidden="1" x14ac:dyDescent="0.2">
      <c r="A207" s="86" t="s">
        <v>297</v>
      </c>
      <c r="B207" s="61">
        <v>9</v>
      </c>
      <c r="C207" s="8">
        <v>13</v>
      </c>
      <c r="D207" s="50">
        <v>203</v>
      </c>
      <c r="E207" s="92"/>
      <c r="F207" s="92"/>
      <c r="G207" s="92"/>
      <c r="H207" s="92"/>
      <c r="I207" s="92" t="s">
        <v>843</v>
      </c>
      <c r="J207" s="94" t="s">
        <v>59</v>
      </c>
      <c r="K207" s="110"/>
      <c r="L207" s="94"/>
      <c r="M207" s="94" t="s">
        <v>308</v>
      </c>
      <c r="N207" s="95"/>
      <c r="O207" s="96"/>
      <c r="P207" s="97"/>
      <c r="Q207" s="119"/>
      <c r="R207" s="357"/>
    </row>
    <row r="208" spans="1:18" s="71" customFormat="1" hidden="1" x14ac:dyDescent="0.2">
      <c r="A208" s="86" t="s">
        <v>297</v>
      </c>
      <c r="B208" s="61">
        <v>10</v>
      </c>
      <c r="C208" s="8">
        <v>14</v>
      </c>
      <c r="D208" s="79">
        <v>204</v>
      </c>
      <c r="E208" s="92"/>
      <c r="F208" s="92"/>
      <c r="G208" s="92"/>
      <c r="H208" s="92"/>
      <c r="I208" s="92" t="s">
        <v>843</v>
      </c>
      <c r="J208" s="94" t="s">
        <v>59</v>
      </c>
      <c r="K208" s="110"/>
      <c r="L208" s="94"/>
      <c r="M208" s="94" t="s">
        <v>309</v>
      </c>
      <c r="N208" s="95"/>
      <c r="O208" s="96"/>
      <c r="P208" s="97"/>
      <c r="Q208" s="98"/>
      <c r="R208" s="98"/>
    </row>
    <row r="209" spans="1:22" s="98" customFormat="1" hidden="1" x14ac:dyDescent="0.2">
      <c r="A209" s="86" t="s">
        <v>297</v>
      </c>
      <c r="B209" s="61">
        <v>11</v>
      </c>
      <c r="C209" s="8">
        <v>15</v>
      </c>
      <c r="D209" s="50">
        <v>205</v>
      </c>
      <c r="E209" s="92"/>
      <c r="F209" s="92"/>
      <c r="G209" s="92"/>
      <c r="H209" s="92"/>
      <c r="I209" s="92" t="s">
        <v>843</v>
      </c>
      <c r="J209" s="94" t="s">
        <v>59</v>
      </c>
      <c r="K209" s="110"/>
      <c r="L209" s="94"/>
      <c r="M209" s="94" t="s">
        <v>310</v>
      </c>
      <c r="N209" s="95"/>
      <c r="O209" s="96"/>
      <c r="P209" s="97"/>
    </row>
    <row r="210" spans="1:22" s="98" customFormat="1" hidden="1" x14ac:dyDescent="0.2">
      <c r="A210" s="86" t="s">
        <v>297</v>
      </c>
      <c r="B210" s="61">
        <v>12</v>
      </c>
      <c r="C210" s="8">
        <v>16</v>
      </c>
      <c r="D210" s="62">
        <v>206</v>
      </c>
      <c r="E210" s="92"/>
      <c r="F210" s="92"/>
      <c r="G210" s="92"/>
      <c r="H210" s="92"/>
      <c r="I210" s="92" t="s">
        <v>843</v>
      </c>
      <c r="J210" s="94" t="s">
        <v>59</v>
      </c>
      <c r="K210" s="110"/>
      <c r="L210" s="94"/>
      <c r="M210" s="94" t="s">
        <v>311</v>
      </c>
      <c r="N210" s="95"/>
      <c r="O210" s="96"/>
      <c r="P210" s="97"/>
      <c r="R210" s="185"/>
    </row>
    <row r="211" spans="1:22" s="98" customFormat="1" hidden="1" x14ac:dyDescent="0.2">
      <c r="A211" s="86" t="s">
        <v>297</v>
      </c>
      <c r="B211" s="61">
        <v>13</v>
      </c>
      <c r="C211" s="8">
        <v>17</v>
      </c>
      <c r="D211" s="50">
        <v>207</v>
      </c>
      <c r="E211" s="92"/>
      <c r="F211" s="92"/>
      <c r="G211" s="92"/>
      <c r="H211" s="92"/>
      <c r="I211" s="92" t="s">
        <v>843</v>
      </c>
      <c r="J211" s="94" t="s">
        <v>59</v>
      </c>
      <c r="K211" s="110"/>
      <c r="L211" s="94"/>
      <c r="M211" s="94" t="s">
        <v>312</v>
      </c>
      <c r="N211" s="95"/>
      <c r="O211" s="96"/>
      <c r="P211" s="97"/>
    </row>
    <row r="212" spans="1:22" s="98" customFormat="1" hidden="1" x14ac:dyDescent="0.2">
      <c r="A212" s="86" t="s">
        <v>297</v>
      </c>
      <c r="B212" s="61">
        <v>14</v>
      </c>
      <c r="C212" s="8">
        <v>18</v>
      </c>
      <c r="D212" s="79">
        <v>208</v>
      </c>
      <c r="E212" s="92"/>
      <c r="F212" s="92"/>
      <c r="G212" s="92"/>
      <c r="H212" s="92"/>
      <c r="I212" s="92" t="s">
        <v>843</v>
      </c>
      <c r="J212" s="94" t="s">
        <v>59</v>
      </c>
      <c r="K212" s="110"/>
      <c r="L212" s="94"/>
      <c r="M212" s="94" t="s">
        <v>313</v>
      </c>
      <c r="N212" s="95"/>
      <c r="O212" s="96"/>
      <c r="P212" s="97"/>
    </row>
    <row r="213" spans="1:22" s="98" customFormat="1" hidden="1" x14ac:dyDescent="0.2">
      <c r="A213" s="86" t="s">
        <v>297</v>
      </c>
      <c r="B213" s="61">
        <v>15</v>
      </c>
      <c r="C213" s="8">
        <v>19</v>
      </c>
      <c r="D213" s="50">
        <v>209</v>
      </c>
      <c r="E213" s="92"/>
      <c r="F213" s="92"/>
      <c r="G213" s="92"/>
      <c r="H213" s="92"/>
      <c r="I213" s="92" t="s">
        <v>843</v>
      </c>
      <c r="J213" s="94" t="s">
        <v>59</v>
      </c>
      <c r="K213" s="110"/>
      <c r="L213" s="94"/>
      <c r="M213" s="94" t="s">
        <v>314</v>
      </c>
      <c r="N213" s="95"/>
      <c r="O213" s="96"/>
      <c r="P213" s="97"/>
    </row>
    <row r="214" spans="1:22" s="98" customFormat="1" ht="24" hidden="1" x14ac:dyDescent="0.2">
      <c r="A214" s="206" t="s">
        <v>315</v>
      </c>
      <c r="B214" s="207">
        <v>1</v>
      </c>
      <c r="C214" s="8">
        <v>20</v>
      </c>
      <c r="D214" s="62">
        <v>210</v>
      </c>
      <c r="E214" s="208" t="s">
        <v>34</v>
      </c>
      <c r="F214" s="64" t="s">
        <v>4</v>
      </c>
      <c r="G214" s="209"/>
      <c r="H214" s="210" t="s">
        <v>316</v>
      </c>
      <c r="I214" s="210" t="s">
        <v>7</v>
      </c>
      <c r="J214" s="208" t="s">
        <v>317</v>
      </c>
      <c r="K214" s="208" t="s">
        <v>318</v>
      </c>
      <c r="L214" s="211" t="e">
        <f>+#REF!</f>
        <v>#REF!</v>
      </c>
      <c r="M214" s="208" t="s">
        <v>319</v>
      </c>
      <c r="N214" s="56" t="s">
        <v>853</v>
      </c>
      <c r="O214" s="212"/>
      <c r="P214" s="213"/>
      <c r="Q214" s="214"/>
      <c r="R214" s="214"/>
    </row>
    <row r="215" spans="1:22" s="98" customFormat="1" ht="24" hidden="1" x14ac:dyDescent="0.2">
      <c r="A215" s="86" t="s">
        <v>315</v>
      </c>
      <c r="B215" s="61">
        <v>2</v>
      </c>
      <c r="C215" s="8">
        <v>21</v>
      </c>
      <c r="D215" s="50">
        <v>211</v>
      </c>
      <c r="E215" s="67" t="s">
        <v>62</v>
      </c>
      <c r="F215" s="64" t="s">
        <v>4</v>
      </c>
      <c r="G215" s="65"/>
      <c r="H215" s="66" t="s">
        <v>297</v>
      </c>
      <c r="I215" s="66"/>
      <c r="J215" s="67" t="s">
        <v>318</v>
      </c>
      <c r="K215" s="67" t="s">
        <v>318</v>
      </c>
      <c r="L215" s="88" t="e">
        <f>+#REF!</f>
        <v>#REF!</v>
      </c>
      <c r="M215" s="67" t="s">
        <v>320</v>
      </c>
      <c r="N215" s="56"/>
      <c r="O215" s="69"/>
      <c r="P215" s="70"/>
      <c r="Q215" s="71"/>
      <c r="R215" s="71"/>
    </row>
    <row r="216" spans="1:22" s="98" customFormat="1" hidden="1" x14ac:dyDescent="0.2">
      <c r="A216" s="86" t="s">
        <v>315</v>
      </c>
      <c r="B216" s="61">
        <v>3</v>
      </c>
      <c r="C216" s="8">
        <v>22</v>
      </c>
      <c r="D216" s="79">
        <v>212</v>
      </c>
      <c r="E216" s="67" t="s">
        <v>19</v>
      </c>
      <c r="F216" s="64" t="s">
        <v>4</v>
      </c>
      <c r="G216" s="65"/>
      <c r="H216" s="66" t="s">
        <v>297</v>
      </c>
      <c r="I216" s="66"/>
      <c r="J216" s="67" t="s">
        <v>318</v>
      </c>
      <c r="K216" s="67" t="s">
        <v>318</v>
      </c>
      <c r="L216" s="68" t="str">
        <f>+E216</f>
        <v>SECRETARIO</v>
      </c>
      <c r="M216" s="108" t="s">
        <v>321</v>
      </c>
      <c r="N216" s="56" t="s">
        <v>853</v>
      </c>
      <c r="O216" s="25"/>
      <c r="P216" s="70"/>
      <c r="Q216" s="71"/>
      <c r="R216" s="71"/>
    </row>
    <row r="217" spans="1:22" s="214" customFormat="1" hidden="1" x14ac:dyDescent="0.2">
      <c r="A217" s="86" t="s">
        <v>315</v>
      </c>
      <c r="B217" s="61">
        <v>4</v>
      </c>
      <c r="C217" s="8">
        <v>23</v>
      </c>
      <c r="D217" s="50">
        <v>213</v>
      </c>
      <c r="E217" s="92"/>
      <c r="F217" s="92"/>
      <c r="G217" s="92"/>
      <c r="H217" s="92"/>
      <c r="I217" s="92" t="s">
        <v>843</v>
      </c>
      <c r="J217" s="227" t="s">
        <v>59</v>
      </c>
      <c r="K217" s="228"/>
      <c r="L217" s="227"/>
      <c r="M217" s="94" t="s">
        <v>322</v>
      </c>
      <c r="N217" s="95"/>
      <c r="O217" s="96"/>
      <c r="P217" s="97"/>
      <c r="Q217" s="98"/>
      <c r="R217" s="98"/>
    </row>
    <row r="218" spans="1:22" s="71" customFormat="1" ht="36" hidden="1" x14ac:dyDescent="0.2">
      <c r="A218" s="86" t="s">
        <v>323</v>
      </c>
      <c r="B218" s="61">
        <v>1</v>
      </c>
      <c r="C218" s="8">
        <v>24</v>
      </c>
      <c r="D218" s="62">
        <v>214</v>
      </c>
      <c r="E218" s="67" t="s">
        <v>17</v>
      </c>
      <c r="F218" s="64" t="s">
        <v>4</v>
      </c>
      <c r="G218" s="65"/>
      <c r="H218" s="66" t="s">
        <v>297</v>
      </c>
      <c r="I218" s="66"/>
      <c r="J218" s="67" t="s">
        <v>324</v>
      </c>
      <c r="K218" s="67" t="s">
        <v>324</v>
      </c>
      <c r="L218" s="68" t="str">
        <f>+E218</f>
        <v>ASESOR</v>
      </c>
      <c r="M218" s="67" t="s">
        <v>325</v>
      </c>
      <c r="N218" s="56"/>
      <c r="O218" s="69"/>
      <c r="P218" s="70"/>
    </row>
    <row r="219" spans="1:22" s="71" customFormat="1" ht="21" hidden="1" customHeight="1" x14ac:dyDescent="0.2">
      <c r="A219" s="86" t="s">
        <v>323</v>
      </c>
      <c r="B219" s="61">
        <v>2</v>
      </c>
      <c r="C219" s="8">
        <v>25</v>
      </c>
      <c r="D219" s="50">
        <v>215</v>
      </c>
      <c r="E219" s="67" t="s">
        <v>34</v>
      </c>
      <c r="F219" s="64" t="s">
        <v>4</v>
      </c>
      <c r="G219" s="65"/>
      <c r="H219" s="66" t="s">
        <v>297</v>
      </c>
      <c r="I219" s="66"/>
      <c r="J219" s="67" t="s">
        <v>324</v>
      </c>
      <c r="K219" s="67" t="s">
        <v>324</v>
      </c>
      <c r="L219" s="88" t="e">
        <f>+#REF!</f>
        <v>#REF!</v>
      </c>
      <c r="M219" s="108" t="s">
        <v>326</v>
      </c>
      <c r="N219" s="56"/>
      <c r="O219" s="25"/>
      <c r="P219" s="70"/>
    </row>
    <row r="220" spans="1:22" s="98" customFormat="1" ht="36" hidden="1" x14ac:dyDescent="0.2">
      <c r="A220" s="86" t="s">
        <v>323</v>
      </c>
      <c r="B220" s="20">
        <v>3</v>
      </c>
      <c r="C220" s="8">
        <v>26</v>
      </c>
      <c r="D220" s="79">
        <v>216</v>
      </c>
      <c r="E220" s="67" t="s">
        <v>19</v>
      </c>
      <c r="F220" s="64" t="s">
        <v>4</v>
      </c>
      <c r="G220" s="65"/>
      <c r="H220" s="66" t="s">
        <v>297</v>
      </c>
      <c r="I220" s="66"/>
      <c r="J220" s="344" t="s">
        <v>324</v>
      </c>
      <c r="K220" s="345" t="s">
        <v>324</v>
      </c>
      <c r="L220" s="351" t="str">
        <f>+E220</f>
        <v>SECRETARIO</v>
      </c>
      <c r="M220" s="345" t="s">
        <v>327</v>
      </c>
      <c r="N220" s="311" t="s">
        <v>853</v>
      </c>
      <c r="O220" s="69"/>
      <c r="P220" s="33"/>
      <c r="Q220" s="29"/>
      <c r="R220" s="29"/>
    </row>
    <row r="221" spans="1:22" s="71" customFormat="1" hidden="1" x14ac:dyDescent="0.2">
      <c r="A221" s="86" t="s">
        <v>323</v>
      </c>
      <c r="B221" s="61">
        <v>4</v>
      </c>
      <c r="C221" s="8">
        <v>27</v>
      </c>
      <c r="D221" s="50">
        <v>217</v>
      </c>
      <c r="E221" s="217"/>
      <c r="F221" s="217"/>
      <c r="G221" s="217"/>
      <c r="H221" s="217"/>
      <c r="I221" s="217" t="s">
        <v>843</v>
      </c>
      <c r="J221" s="218" t="s">
        <v>59</v>
      </c>
      <c r="K221" s="219"/>
      <c r="L221" s="218"/>
      <c r="M221" s="218" t="s">
        <v>328</v>
      </c>
      <c r="N221" s="220"/>
      <c r="O221" s="221"/>
      <c r="P221" s="222"/>
      <c r="Q221" s="98"/>
      <c r="R221" s="223"/>
    </row>
    <row r="222" spans="1:22" s="71" customFormat="1" hidden="1" x14ac:dyDescent="0.2">
      <c r="A222" s="86" t="s">
        <v>323</v>
      </c>
      <c r="B222" s="20">
        <v>6</v>
      </c>
      <c r="C222" s="8">
        <v>28</v>
      </c>
      <c r="D222" s="62">
        <v>218</v>
      </c>
      <c r="E222" s="217"/>
      <c r="F222" s="217"/>
      <c r="G222" s="217"/>
      <c r="H222" s="217"/>
      <c r="I222" s="217" t="s">
        <v>843</v>
      </c>
      <c r="J222" s="218" t="s">
        <v>59</v>
      </c>
      <c r="K222" s="219"/>
      <c r="L222" s="218"/>
      <c r="M222" s="218" t="s">
        <v>329</v>
      </c>
      <c r="N222" s="220"/>
      <c r="O222" s="221"/>
      <c r="P222" s="222"/>
      <c r="Q222" s="98"/>
      <c r="R222" s="223"/>
    </row>
    <row r="223" spans="1:22" hidden="1" x14ac:dyDescent="0.2">
      <c r="A223" s="86" t="s">
        <v>323</v>
      </c>
      <c r="B223" s="61">
        <v>7</v>
      </c>
      <c r="C223" s="8">
        <v>29</v>
      </c>
      <c r="D223" s="50">
        <v>219</v>
      </c>
      <c r="E223" s="217"/>
      <c r="F223" s="217"/>
      <c r="G223" s="217"/>
      <c r="H223" s="217"/>
      <c r="I223" s="217" t="s">
        <v>843</v>
      </c>
      <c r="J223" s="218" t="s">
        <v>59</v>
      </c>
      <c r="K223" s="219"/>
      <c r="L223" s="218"/>
      <c r="M223" s="218" t="s">
        <v>330</v>
      </c>
      <c r="N223" s="220"/>
      <c r="O223" s="221"/>
      <c r="P223" s="222"/>
      <c r="Q223" s="98"/>
      <c r="R223" s="223"/>
    </row>
    <row r="224" spans="1:22" s="98" customFormat="1" ht="9.75" hidden="1" customHeight="1" x14ac:dyDescent="0.2">
      <c r="A224" s="86" t="s">
        <v>323</v>
      </c>
      <c r="B224" s="61">
        <v>8</v>
      </c>
      <c r="C224" s="8">
        <v>30</v>
      </c>
      <c r="D224" s="79">
        <v>220</v>
      </c>
      <c r="E224" s="217"/>
      <c r="F224" s="217"/>
      <c r="G224" s="217"/>
      <c r="H224" s="217"/>
      <c r="I224" s="217" t="s">
        <v>843</v>
      </c>
      <c r="J224" s="218" t="s">
        <v>59</v>
      </c>
      <c r="K224" s="219"/>
      <c r="L224" s="218"/>
      <c r="M224" s="218" t="s">
        <v>331</v>
      </c>
      <c r="N224" s="220"/>
      <c r="O224" s="221"/>
      <c r="P224" s="222"/>
      <c r="R224" s="223"/>
      <c r="U224" s="224"/>
      <c r="V224" s="225"/>
    </row>
    <row r="225" spans="1:22" s="98" customFormat="1" ht="9.75" hidden="1" customHeight="1" x14ac:dyDescent="0.2">
      <c r="A225" s="86" t="s">
        <v>323</v>
      </c>
      <c r="B225" s="61">
        <v>10</v>
      </c>
      <c r="C225" s="8">
        <v>31</v>
      </c>
      <c r="D225" s="50">
        <v>221</v>
      </c>
      <c r="E225" s="217"/>
      <c r="F225" s="217"/>
      <c r="G225" s="217"/>
      <c r="H225" s="217"/>
      <c r="I225" s="217" t="s">
        <v>843</v>
      </c>
      <c r="J225" s="218" t="s">
        <v>59</v>
      </c>
      <c r="K225" s="219"/>
      <c r="L225" s="218"/>
      <c r="M225" s="218" t="s">
        <v>332</v>
      </c>
      <c r="N225" s="220"/>
      <c r="O225" s="221"/>
      <c r="P225" s="222"/>
      <c r="R225" s="223"/>
      <c r="U225" s="224"/>
      <c r="V225" s="225"/>
    </row>
    <row r="226" spans="1:22" s="98" customFormat="1" ht="9.75" hidden="1" customHeight="1" x14ac:dyDescent="0.2">
      <c r="A226" s="86" t="s">
        <v>323</v>
      </c>
      <c r="B226" s="61">
        <v>11</v>
      </c>
      <c r="C226" s="8">
        <v>32</v>
      </c>
      <c r="D226" s="62">
        <v>222</v>
      </c>
      <c r="E226" s="217"/>
      <c r="F226" s="217"/>
      <c r="G226" s="217"/>
      <c r="H226" s="217"/>
      <c r="I226" s="217" t="s">
        <v>843</v>
      </c>
      <c r="J226" s="218" t="s">
        <v>59</v>
      </c>
      <c r="K226" s="219"/>
      <c r="L226" s="218"/>
      <c r="M226" s="218" t="s">
        <v>333</v>
      </c>
      <c r="N226" s="220"/>
      <c r="O226" s="221"/>
      <c r="P226" s="222"/>
      <c r="R226" s="223"/>
      <c r="U226" s="224"/>
      <c r="V226" s="225"/>
    </row>
    <row r="227" spans="1:22" s="98" customFormat="1" ht="13.5" hidden="1" customHeight="1" x14ac:dyDescent="0.2">
      <c r="A227" s="86" t="s">
        <v>323</v>
      </c>
      <c r="B227" s="20">
        <v>12</v>
      </c>
      <c r="C227" s="8">
        <v>33</v>
      </c>
      <c r="D227" s="50">
        <v>223</v>
      </c>
      <c r="E227" s="217"/>
      <c r="F227" s="217"/>
      <c r="G227" s="217"/>
      <c r="H227" s="217"/>
      <c r="I227" s="217" t="s">
        <v>843</v>
      </c>
      <c r="J227" s="218" t="s">
        <v>59</v>
      </c>
      <c r="K227" s="219"/>
      <c r="L227" s="218"/>
      <c r="M227" s="218" t="s">
        <v>334</v>
      </c>
      <c r="N227" s="220"/>
      <c r="O227" s="221"/>
      <c r="P227" s="222"/>
      <c r="R227" s="223"/>
      <c r="U227" s="224"/>
      <c r="V227" s="225"/>
    </row>
    <row r="228" spans="1:22" s="98" customFormat="1" ht="13.5" hidden="1" customHeight="1" x14ac:dyDescent="0.2">
      <c r="A228" s="86" t="s">
        <v>323</v>
      </c>
      <c r="B228" s="61">
        <v>13</v>
      </c>
      <c r="C228" s="8">
        <v>34</v>
      </c>
      <c r="D228" s="79">
        <v>224</v>
      </c>
      <c r="E228" s="217"/>
      <c r="F228" s="217"/>
      <c r="G228" s="217"/>
      <c r="H228" s="217"/>
      <c r="I228" s="217" t="s">
        <v>843</v>
      </c>
      <c r="J228" s="218" t="s">
        <v>59</v>
      </c>
      <c r="K228" s="219"/>
      <c r="L228" s="218"/>
      <c r="M228" s="218" t="s">
        <v>335</v>
      </c>
      <c r="N228" s="220"/>
      <c r="O228" s="221"/>
      <c r="P228" s="222"/>
      <c r="R228" s="223"/>
      <c r="U228" s="224"/>
      <c r="V228" s="225"/>
    </row>
    <row r="229" spans="1:22" s="98" customFormat="1" ht="13.5" hidden="1" customHeight="1" x14ac:dyDescent="0.2">
      <c r="A229" s="86" t="s">
        <v>323</v>
      </c>
      <c r="B229" s="61">
        <v>14</v>
      </c>
      <c r="C229" s="8">
        <v>35</v>
      </c>
      <c r="D229" s="50">
        <v>225</v>
      </c>
      <c r="E229" s="217"/>
      <c r="F229" s="217"/>
      <c r="G229" s="217"/>
      <c r="H229" s="217"/>
      <c r="I229" s="217" t="s">
        <v>843</v>
      </c>
      <c r="J229" s="218" t="s">
        <v>59</v>
      </c>
      <c r="K229" s="219"/>
      <c r="L229" s="218"/>
      <c r="M229" s="218" t="s">
        <v>336</v>
      </c>
      <c r="N229" s="220"/>
      <c r="O229" s="221"/>
      <c r="P229" s="222"/>
      <c r="R229" s="223"/>
      <c r="U229" s="224"/>
      <c r="V229" s="225"/>
    </row>
    <row r="230" spans="1:22" s="98" customFormat="1" ht="13.5" hidden="1" customHeight="1" x14ac:dyDescent="0.2">
      <c r="A230" s="86" t="s">
        <v>323</v>
      </c>
      <c r="B230" s="20">
        <v>15</v>
      </c>
      <c r="C230" s="8">
        <v>36</v>
      </c>
      <c r="D230" s="62">
        <v>226</v>
      </c>
      <c r="E230" s="217"/>
      <c r="F230" s="217"/>
      <c r="G230" s="217"/>
      <c r="H230" s="217"/>
      <c r="I230" s="217" t="s">
        <v>843</v>
      </c>
      <c r="J230" s="218" t="s">
        <v>59</v>
      </c>
      <c r="K230" s="219"/>
      <c r="L230" s="218"/>
      <c r="M230" s="218" t="s">
        <v>337</v>
      </c>
      <c r="N230" s="220"/>
      <c r="O230" s="221"/>
      <c r="P230" s="222"/>
      <c r="R230" s="409"/>
      <c r="U230" s="224"/>
      <c r="V230" s="225"/>
    </row>
    <row r="231" spans="1:22" s="98" customFormat="1" ht="13.5" hidden="1" customHeight="1" x14ac:dyDescent="0.2">
      <c r="A231" s="86" t="s">
        <v>323</v>
      </c>
      <c r="B231" s="61">
        <v>16</v>
      </c>
      <c r="C231" s="8">
        <v>37</v>
      </c>
      <c r="D231" s="50">
        <v>227</v>
      </c>
      <c r="E231" s="217"/>
      <c r="F231" s="217"/>
      <c r="G231" s="217"/>
      <c r="H231" s="217"/>
      <c r="I231" s="217" t="s">
        <v>843</v>
      </c>
      <c r="J231" s="218" t="s">
        <v>59</v>
      </c>
      <c r="K231" s="219"/>
      <c r="L231" s="218"/>
      <c r="M231" s="218" t="s">
        <v>338</v>
      </c>
      <c r="N231" s="220"/>
      <c r="O231" s="221"/>
      <c r="P231" s="222"/>
      <c r="R231" s="409"/>
      <c r="U231" s="224"/>
      <c r="V231" s="225"/>
    </row>
    <row r="232" spans="1:22" s="98" customFormat="1" ht="13.5" hidden="1" customHeight="1" x14ac:dyDescent="0.2">
      <c r="A232" s="86" t="s">
        <v>323</v>
      </c>
      <c r="B232" s="61">
        <v>17</v>
      </c>
      <c r="C232" s="8">
        <v>38</v>
      </c>
      <c r="D232" s="79">
        <v>228</v>
      </c>
      <c r="E232" s="217"/>
      <c r="F232" s="217"/>
      <c r="G232" s="217"/>
      <c r="H232" s="217"/>
      <c r="I232" s="217" t="s">
        <v>843</v>
      </c>
      <c r="J232" s="218" t="s">
        <v>59</v>
      </c>
      <c r="K232" s="219"/>
      <c r="L232" s="218"/>
      <c r="M232" s="218" t="s">
        <v>339</v>
      </c>
      <c r="N232" s="220"/>
      <c r="O232" s="221"/>
      <c r="P232" s="222"/>
      <c r="R232" s="409"/>
      <c r="U232" s="224"/>
      <c r="V232" s="225"/>
    </row>
    <row r="233" spans="1:22" s="98" customFormat="1" ht="13.5" hidden="1" customHeight="1" x14ac:dyDescent="0.2">
      <c r="A233" s="86" t="s">
        <v>323</v>
      </c>
      <c r="B233" s="20">
        <v>18</v>
      </c>
      <c r="C233" s="8">
        <v>39</v>
      </c>
      <c r="D233" s="50">
        <v>229</v>
      </c>
      <c r="E233" s="217"/>
      <c r="F233" s="217"/>
      <c r="G233" s="217"/>
      <c r="H233" s="217"/>
      <c r="I233" s="217" t="s">
        <v>843</v>
      </c>
      <c r="J233" s="218" t="s">
        <v>59</v>
      </c>
      <c r="K233" s="219"/>
      <c r="L233" s="218"/>
      <c r="M233" s="218" t="s">
        <v>340</v>
      </c>
      <c r="N233" s="220"/>
      <c r="O233" s="221"/>
      <c r="P233" s="222"/>
      <c r="R233" s="409"/>
      <c r="U233" s="224"/>
      <c r="V233" s="225"/>
    </row>
    <row r="234" spans="1:22" s="98" customFormat="1" ht="13.5" hidden="1" customHeight="1" x14ac:dyDescent="0.2">
      <c r="A234" s="86" t="s">
        <v>323</v>
      </c>
      <c r="B234" s="61">
        <v>19</v>
      </c>
      <c r="C234" s="8">
        <v>40</v>
      </c>
      <c r="D234" s="62">
        <v>230</v>
      </c>
      <c r="E234" s="217"/>
      <c r="F234" s="217"/>
      <c r="G234" s="217"/>
      <c r="H234" s="217"/>
      <c r="I234" s="217" t="s">
        <v>843</v>
      </c>
      <c r="J234" s="218" t="s">
        <v>59</v>
      </c>
      <c r="K234" s="219"/>
      <c r="L234" s="218"/>
      <c r="M234" s="455" t="s">
        <v>341</v>
      </c>
      <c r="N234" s="220"/>
      <c r="O234" s="221"/>
      <c r="P234" s="222"/>
      <c r="R234" s="409"/>
      <c r="U234" s="224"/>
      <c r="V234" s="225"/>
    </row>
    <row r="235" spans="1:22" s="98" customFormat="1" ht="13.5" hidden="1" customHeight="1" x14ac:dyDescent="0.2">
      <c r="A235" s="86" t="s">
        <v>323</v>
      </c>
      <c r="B235" s="61">
        <v>20</v>
      </c>
      <c r="C235" s="8">
        <v>41</v>
      </c>
      <c r="D235" s="50">
        <v>231</v>
      </c>
      <c r="E235" s="217"/>
      <c r="F235" s="217"/>
      <c r="G235" s="217"/>
      <c r="H235" s="217"/>
      <c r="I235" s="217" t="s">
        <v>843</v>
      </c>
      <c r="J235" s="218" t="s">
        <v>59</v>
      </c>
      <c r="K235" s="219"/>
      <c r="L235" s="218"/>
      <c r="M235" s="218" t="s">
        <v>342</v>
      </c>
      <c r="N235" s="220"/>
      <c r="O235" s="221"/>
      <c r="P235" s="222"/>
      <c r="R235" s="223"/>
      <c r="U235" s="224"/>
      <c r="V235" s="225"/>
    </row>
    <row r="236" spans="1:22" s="98" customFormat="1" ht="13.5" hidden="1" customHeight="1" x14ac:dyDescent="0.2">
      <c r="A236" s="86" t="s">
        <v>323</v>
      </c>
      <c r="B236" s="20">
        <v>21</v>
      </c>
      <c r="C236" s="8">
        <v>42</v>
      </c>
      <c r="D236" s="79">
        <v>232</v>
      </c>
      <c r="E236" s="217"/>
      <c r="F236" s="217"/>
      <c r="G236" s="217"/>
      <c r="H236" s="217"/>
      <c r="I236" s="217" t="s">
        <v>843</v>
      </c>
      <c r="J236" s="218" t="s">
        <v>59</v>
      </c>
      <c r="K236" s="219"/>
      <c r="L236" s="218"/>
      <c r="M236" s="218" t="s">
        <v>343</v>
      </c>
      <c r="N236" s="220"/>
      <c r="O236" s="221"/>
      <c r="P236" s="222"/>
      <c r="R236" s="409"/>
      <c r="U236" s="224"/>
      <c r="V236" s="225"/>
    </row>
    <row r="237" spans="1:22" s="98" customFormat="1" ht="13.5" hidden="1" customHeight="1" x14ac:dyDescent="0.2">
      <c r="A237" s="86" t="s">
        <v>323</v>
      </c>
      <c r="B237" s="61">
        <v>22</v>
      </c>
      <c r="C237" s="8">
        <v>43</v>
      </c>
      <c r="D237" s="50">
        <v>233</v>
      </c>
      <c r="E237" s="217"/>
      <c r="F237" s="217"/>
      <c r="G237" s="217"/>
      <c r="H237" s="217"/>
      <c r="I237" s="217" t="s">
        <v>843</v>
      </c>
      <c r="J237" s="218" t="s">
        <v>59</v>
      </c>
      <c r="K237" s="219"/>
      <c r="L237" s="218"/>
      <c r="M237" s="218" t="s">
        <v>344</v>
      </c>
      <c r="N237" s="220"/>
      <c r="O237" s="221"/>
      <c r="P237" s="222"/>
      <c r="R237" s="409"/>
      <c r="U237" s="224"/>
      <c r="V237" s="225"/>
    </row>
    <row r="238" spans="1:22" s="98" customFormat="1" ht="13.5" hidden="1" customHeight="1" x14ac:dyDescent="0.2">
      <c r="A238" s="86" t="s">
        <v>323</v>
      </c>
      <c r="B238" s="61">
        <v>23</v>
      </c>
      <c r="C238" s="8">
        <v>44</v>
      </c>
      <c r="D238" s="62">
        <v>234</v>
      </c>
      <c r="E238" s="217"/>
      <c r="F238" s="217"/>
      <c r="G238" s="217"/>
      <c r="H238" s="217"/>
      <c r="I238" s="217" t="s">
        <v>843</v>
      </c>
      <c r="J238" s="218" t="s">
        <v>59</v>
      </c>
      <c r="K238" s="219"/>
      <c r="L238" s="218"/>
      <c r="M238" s="218" t="s">
        <v>345</v>
      </c>
      <c r="N238" s="220"/>
      <c r="O238" s="221"/>
      <c r="P238" s="222"/>
      <c r="R238" s="409"/>
      <c r="U238" s="224"/>
      <c r="V238" s="225"/>
    </row>
    <row r="239" spans="1:22" s="98" customFormat="1" ht="13.5" hidden="1" customHeight="1" x14ac:dyDescent="0.2">
      <c r="A239" s="86" t="s">
        <v>323</v>
      </c>
      <c r="B239" s="20">
        <v>24</v>
      </c>
      <c r="C239" s="8">
        <v>45</v>
      </c>
      <c r="D239" s="50">
        <v>235</v>
      </c>
      <c r="E239" s="217"/>
      <c r="F239" s="217"/>
      <c r="G239" s="217"/>
      <c r="H239" s="217"/>
      <c r="I239" s="217" t="s">
        <v>843</v>
      </c>
      <c r="J239" s="218" t="s">
        <v>59</v>
      </c>
      <c r="K239" s="219"/>
      <c r="L239" s="218"/>
      <c r="M239" s="218" t="s">
        <v>346</v>
      </c>
      <c r="N239" s="220"/>
      <c r="O239" s="221"/>
      <c r="P239" s="222"/>
      <c r="R239" s="409"/>
      <c r="U239" s="224"/>
      <c r="V239" s="225"/>
    </row>
    <row r="240" spans="1:22" s="98" customFormat="1" ht="13.5" hidden="1" customHeight="1" x14ac:dyDescent="0.2">
      <c r="A240" s="86" t="s">
        <v>323</v>
      </c>
      <c r="B240" s="61">
        <v>25</v>
      </c>
      <c r="C240" s="8">
        <v>46</v>
      </c>
      <c r="D240" s="79">
        <v>236</v>
      </c>
      <c r="E240" s="217"/>
      <c r="F240" s="217"/>
      <c r="G240" s="217"/>
      <c r="H240" s="217"/>
      <c r="I240" s="217" t="s">
        <v>843</v>
      </c>
      <c r="J240" s="218" t="s">
        <v>59</v>
      </c>
      <c r="K240" s="219"/>
      <c r="L240" s="218"/>
      <c r="M240" s="218" t="s">
        <v>347</v>
      </c>
      <c r="N240" s="220"/>
      <c r="O240" s="221"/>
      <c r="P240" s="222"/>
      <c r="R240" s="409"/>
      <c r="U240" s="224"/>
      <c r="V240" s="225"/>
    </row>
    <row r="241" spans="1:22" s="98" customFormat="1" ht="13.5" hidden="1" customHeight="1" x14ac:dyDescent="0.2">
      <c r="A241" s="86" t="s">
        <v>323</v>
      </c>
      <c r="B241" s="61">
        <v>26</v>
      </c>
      <c r="C241" s="8">
        <v>47</v>
      </c>
      <c r="D241" s="50">
        <v>237</v>
      </c>
      <c r="E241" s="217"/>
      <c r="F241" s="217"/>
      <c r="G241" s="217"/>
      <c r="H241" s="217"/>
      <c r="I241" s="217" t="s">
        <v>843</v>
      </c>
      <c r="J241" s="218" t="s">
        <v>59</v>
      </c>
      <c r="K241" s="219"/>
      <c r="L241" s="218"/>
      <c r="M241" s="218" t="s">
        <v>348</v>
      </c>
      <c r="N241" s="220"/>
      <c r="O241" s="221"/>
      <c r="P241" s="222"/>
      <c r="R241" s="409"/>
      <c r="U241" s="224"/>
      <c r="V241" s="225"/>
    </row>
    <row r="242" spans="1:22" s="98" customFormat="1" ht="13.5" hidden="1" customHeight="1" x14ac:dyDescent="0.2">
      <c r="A242" s="86" t="s">
        <v>323</v>
      </c>
      <c r="B242" s="61">
        <v>28</v>
      </c>
      <c r="C242" s="8">
        <v>48</v>
      </c>
      <c r="D242" s="62">
        <v>238</v>
      </c>
      <c r="E242" s="217"/>
      <c r="F242" s="217"/>
      <c r="G242" s="217"/>
      <c r="H242" s="217"/>
      <c r="I242" s="217" t="s">
        <v>843</v>
      </c>
      <c r="J242" s="218" t="s">
        <v>59</v>
      </c>
      <c r="K242" s="219"/>
      <c r="L242" s="218"/>
      <c r="M242" s="455" t="s">
        <v>349</v>
      </c>
      <c r="N242" s="220"/>
      <c r="O242" s="221"/>
      <c r="P242" s="222"/>
      <c r="R242" s="409"/>
      <c r="U242" s="224"/>
      <c r="V242" s="225"/>
    </row>
    <row r="243" spans="1:22" s="98" customFormat="1" ht="13.5" hidden="1" customHeight="1" x14ac:dyDescent="0.2">
      <c r="A243" s="86" t="s">
        <v>323</v>
      </c>
      <c r="B243" s="61">
        <v>29</v>
      </c>
      <c r="C243" s="8">
        <v>49</v>
      </c>
      <c r="D243" s="50">
        <v>239</v>
      </c>
      <c r="E243" s="217"/>
      <c r="F243" s="217"/>
      <c r="G243" s="217"/>
      <c r="H243" s="217"/>
      <c r="I243" s="217" t="s">
        <v>843</v>
      </c>
      <c r="J243" s="218" t="s">
        <v>59</v>
      </c>
      <c r="K243" s="219"/>
      <c r="L243" s="218"/>
      <c r="M243" s="218" t="s">
        <v>350</v>
      </c>
      <c r="N243" s="220"/>
      <c r="O243" s="221"/>
      <c r="P243" s="222"/>
      <c r="R243" s="409"/>
      <c r="U243" s="224"/>
      <c r="V243" s="225"/>
    </row>
    <row r="244" spans="1:22" s="98" customFormat="1" ht="13.5" hidden="1" customHeight="1" x14ac:dyDescent="0.2">
      <c r="A244" s="86" t="s">
        <v>323</v>
      </c>
      <c r="B244" s="61">
        <v>31</v>
      </c>
      <c r="C244" s="8">
        <v>50</v>
      </c>
      <c r="D244" s="79">
        <v>240</v>
      </c>
      <c r="E244" s="217"/>
      <c r="F244" s="217"/>
      <c r="G244" s="217"/>
      <c r="H244" s="217"/>
      <c r="I244" s="217" t="s">
        <v>843</v>
      </c>
      <c r="J244" s="218" t="s">
        <v>59</v>
      </c>
      <c r="K244" s="219"/>
      <c r="L244" s="218"/>
      <c r="M244" s="218" t="s">
        <v>351</v>
      </c>
      <c r="N244" s="220"/>
      <c r="O244" s="221"/>
      <c r="P244" s="226"/>
      <c r="R244" s="409"/>
      <c r="U244" s="224"/>
      <c r="V244" s="225"/>
    </row>
    <row r="245" spans="1:22" s="98" customFormat="1" ht="12.75" hidden="1" customHeight="1" x14ac:dyDescent="0.2">
      <c r="A245" s="206" t="s">
        <v>352</v>
      </c>
      <c r="B245" s="207">
        <v>1</v>
      </c>
      <c r="C245" s="8">
        <v>51</v>
      </c>
      <c r="D245" s="50">
        <v>241</v>
      </c>
      <c r="E245" s="208" t="s">
        <v>62</v>
      </c>
      <c r="F245" s="64" t="s">
        <v>4</v>
      </c>
      <c r="G245" s="209"/>
      <c r="H245" s="210" t="s">
        <v>297</v>
      </c>
      <c r="I245" s="210" t="s">
        <v>7</v>
      </c>
      <c r="J245" s="208" t="s">
        <v>353</v>
      </c>
      <c r="K245" s="208" t="s">
        <v>354</v>
      </c>
      <c r="L245" s="211" t="e">
        <f>+#REF!</f>
        <v>#REF!</v>
      </c>
      <c r="M245" s="208" t="s">
        <v>355</v>
      </c>
      <c r="N245" s="56" t="s">
        <v>853</v>
      </c>
      <c r="O245" s="212"/>
      <c r="P245" s="213"/>
      <c r="Q245" s="214"/>
      <c r="R245" s="214"/>
      <c r="U245" s="224"/>
      <c r="V245" s="225"/>
    </row>
    <row r="246" spans="1:22" s="98" customFormat="1" ht="12.75" hidden="1" customHeight="1" x14ac:dyDescent="0.2">
      <c r="A246" s="86" t="s">
        <v>352</v>
      </c>
      <c r="B246" s="61">
        <v>2</v>
      </c>
      <c r="C246" s="8">
        <v>52</v>
      </c>
      <c r="D246" s="62">
        <v>242</v>
      </c>
      <c r="E246" s="67" t="s">
        <v>90</v>
      </c>
      <c r="F246" s="64" t="s">
        <v>4</v>
      </c>
      <c r="G246" s="65"/>
      <c r="H246" s="66" t="s">
        <v>297</v>
      </c>
      <c r="I246" s="66"/>
      <c r="J246" s="67" t="s">
        <v>354</v>
      </c>
      <c r="K246" s="67" t="s">
        <v>354</v>
      </c>
      <c r="L246" s="68" t="str">
        <f>+E246</f>
        <v>PROFESIONAL ESPECIALIZADO</v>
      </c>
      <c r="M246" s="67" t="s">
        <v>356</v>
      </c>
      <c r="N246" s="56"/>
      <c r="O246" s="69"/>
      <c r="P246" s="70"/>
      <c r="Q246" s="71"/>
      <c r="R246" s="71"/>
      <c r="U246" s="224"/>
      <c r="V246" s="225"/>
    </row>
    <row r="247" spans="1:22" s="98" customFormat="1" ht="12.75" hidden="1" customHeight="1" x14ac:dyDescent="0.2">
      <c r="A247" s="86" t="s">
        <v>352</v>
      </c>
      <c r="B247" s="61">
        <v>3</v>
      </c>
      <c r="C247" s="8">
        <v>53</v>
      </c>
      <c r="D247" s="50">
        <v>243</v>
      </c>
      <c r="E247" s="67" t="s">
        <v>90</v>
      </c>
      <c r="F247" s="64" t="s">
        <v>4</v>
      </c>
      <c r="G247" s="65"/>
      <c r="H247" s="66" t="s">
        <v>297</v>
      </c>
      <c r="I247" s="66"/>
      <c r="J247" s="67" t="s">
        <v>354</v>
      </c>
      <c r="K247" s="67" t="s">
        <v>354</v>
      </c>
      <c r="L247" s="68" t="str">
        <f>+E247</f>
        <v>PROFESIONAL ESPECIALIZADO</v>
      </c>
      <c r="M247" s="67" t="s">
        <v>357</v>
      </c>
      <c r="N247" s="310" t="s">
        <v>853</v>
      </c>
      <c r="O247" s="69"/>
      <c r="P247" s="70"/>
      <c r="Q247" s="71"/>
      <c r="R247" s="71"/>
      <c r="U247" s="224"/>
      <c r="V247" s="225"/>
    </row>
    <row r="248" spans="1:22" s="214" customFormat="1" ht="60" hidden="1" x14ac:dyDescent="0.2">
      <c r="A248" s="86" t="s">
        <v>352</v>
      </c>
      <c r="B248" s="61">
        <v>4</v>
      </c>
      <c r="C248" s="8">
        <v>54</v>
      </c>
      <c r="D248" s="79">
        <v>244</v>
      </c>
      <c r="E248" s="67" t="s">
        <v>62</v>
      </c>
      <c r="F248" s="64" t="s">
        <v>4</v>
      </c>
      <c r="G248" s="65"/>
      <c r="H248" s="66" t="s">
        <v>297</v>
      </c>
      <c r="I248" s="66"/>
      <c r="J248" s="67" t="s">
        <v>354</v>
      </c>
      <c r="K248" s="67" t="s">
        <v>354</v>
      </c>
      <c r="L248" s="68" t="str">
        <f>+E248</f>
        <v>PROFESIONAL UNIVERSITARIO</v>
      </c>
      <c r="M248" s="67" t="s">
        <v>358</v>
      </c>
      <c r="N248" s="56"/>
      <c r="O248" s="69"/>
      <c r="P248" s="70"/>
      <c r="Q248" s="71"/>
      <c r="R248" s="71"/>
    </row>
    <row r="249" spans="1:22" s="71" customFormat="1" ht="60" hidden="1" x14ac:dyDescent="0.2">
      <c r="A249" s="86" t="s">
        <v>352</v>
      </c>
      <c r="B249" s="61">
        <v>5</v>
      </c>
      <c r="C249" s="8">
        <v>55</v>
      </c>
      <c r="D249" s="50">
        <v>245</v>
      </c>
      <c r="E249" s="67" t="s">
        <v>54</v>
      </c>
      <c r="F249" s="64" t="s">
        <v>4</v>
      </c>
      <c r="G249" s="65"/>
      <c r="H249" s="66" t="s">
        <v>297</v>
      </c>
      <c r="I249" s="66"/>
      <c r="J249" s="67" t="s">
        <v>354</v>
      </c>
      <c r="K249" s="67" t="s">
        <v>354</v>
      </c>
      <c r="L249" s="68" t="str">
        <f>+E249</f>
        <v>TECNICO ADMINISTRATIVO</v>
      </c>
      <c r="M249" s="67" t="s">
        <v>359</v>
      </c>
      <c r="N249" s="310" t="s">
        <v>853</v>
      </c>
      <c r="O249" s="69"/>
      <c r="P249" s="70"/>
    </row>
    <row r="250" spans="1:22" s="71" customFormat="1" ht="60" hidden="1" x14ac:dyDescent="0.2">
      <c r="A250" s="86" t="s">
        <v>352</v>
      </c>
      <c r="B250" s="61">
        <v>6</v>
      </c>
      <c r="C250" s="8">
        <v>56</v>
      </c>
      <c r="D250" s="62">
        <v>246</v>
      </c>
      <c r="E250" s="67" t="s">
        <v>30</v>
      </c>
      <c r="F250" s="64" t="s">
        <v>4</v>
      </c>
      <c r="G250" s="65"/>
      <c r="H250" s="66" t="s">
        <v>297</v>
      </c>
      <c r="I250" s="66"/>
      <c r="J250" s="67" t="s">
        <v>354</v>
      </c>
      <c r="K250" s="67" t="s">
        <v>354</v>
      </c>
      <c r="L250" s="88" t="e">
        <f>+#REF!</f>
        <v>#REF!</v>
      </c>
      <c r="M250" s="67" t="s">
        <v>360</v>
      </c>
      <c r="N250" s="310" t="s">
        <v>853</v>
      </c>
      <c r="O250" s="69" t="s">
        <v>872</v>
      </c>
      <c r="P250" s="33"/>
      <c r="Q250" s="29"/>
      <c r="R250" s="29"/>
    </row>
    <row r="251" spans="1:22" s="71" customFormat="1" ht="60" hidden="1" x14ac:dyDescent="0.2">
      <c r="A251" s="86" t="s">
        <v>352</v>
      </c>
      <c r="B251" s="61">
        <v>7</v>
      </c>
      <c r="C251" s="8">
        <v>57</v>
      </c>
      <c r="D251" s="50">
        <v>247</v>
      </c>
      <c r="E251" s="67" t="s">
        <v>34</v>
      </c>
      <c r="F251" s="64" t="s">
        <v>4</v>
      </c>
      <c r="G251" s="65"/>
      <c r="H251" s="66" t="s">
        <v>297</v>
      </c>
      <c r="I251" s="66"/>
      <c r="J251" s="67" t="s">
        <v>354</v>
      </c>
      <c r="K251" s="67" t="s">
        <v>354</v>
      </c>
      <c r="L251" s="88" t="e">
        <f>+#REF!</f>
        <v>#REF!</v>
      </c>
      <c r="M251" s="67" t="s">
        <v>361</v>
      </c>
      <c r="N251" s="56"/>
      <c r="O251" s="69"/>
      <c r="P251" s="70"/>
    </row>
    <row r="252" spans="1:22" s="71" customFormat="1" ht="60" hidden="1" x14ac:dyDescent="0.2">
      <c r="A252" s="86" t="s">
        <v>352</v>
      </c>
      <c r="B252" s="61">
        <v>8</v>
      </c>
      <c r="C252" s="8">
        <v>58</v>
      </c>
      <c r="D252" s="79">
        <v>248</v>
      </c>
      <c r="E252" s="67" t="s">
        <v>19</v>
      </c>
      <c r="F252" s="64" t="s">
        <v>4</v>
      </c>
      <c r="G252" s="65"/>
      <c r="H252" s="66" t="s">
        <v>297</v>
      </c>
      <c r="I252" s="66"/>
      <c r="J252" s="67" t="s">
        <v>354</v>
      </c>
      <c r="K252" s="67" t="s">
        <v>354</v>
      </c>
      <c r="L252" s="68" t="str">
        <f>+E252</f>
        <v>SECRETARIO</v>
      </c>
      <c r="M252" s="67" t="s">
        <v>362</v>
      </c>
      <c r="N252" s="56"/>
      <c r="O252" s="69"/>
      <c r="P252" s="33"/>
      <c r="Q252" s="29"/>
      <c r="R252" s="29"/>
    </row>
    <row r="253" spans="1:22" ht="60" hidden="1" x14ac:dyDescent="0.2">
      <c r="A253" s="86" t="s">
        <v>352</v>
      </c>
      <c r="B253" s="61">
        <v>9</v>
      </c>
      <c r="C253" s="8">
        <v>59</v>
      </c>
      <c r="D253" s="50">
        <v>249</v>
      </c>
      <c r="E253" s="67" t="s">
        <v>19</v>
      </c>
      <c r="F253" s="64" t="s">
        <v>4</v>
      </c>
      <c r="G253" s="65"/>
      <c r="H253" s="66" t="s">
        <v>297</v>
      </c>
      <c r="I253" s="66"/>
      <c r="J253" s="67" t="s">
        <v>354</v>
      </c>
      <c r="K253" s="67" t="s">
        <v>354</v>
      </c>
      <c r="L253" s="88" t="s">
        <v>34</v>
      </c>
      <c r="M253" s="108" t="s">
        <v>363</v>
      </c>
      <c r="N253" s="56"/>
      <c r="O253" s="25"/>
    </row>
    <row r="254" spans="1:22" s="71" customFormat="1" ht="36" hidden="1" x14ac:dyDescent="0.2">
      <c r="A254" s="172" t="s">
        <v>364</v>
      </c>
      <c r="B254" s="173">
        <v>1</v>
      </c>
      <c r="C254" s="8">
        <v>60</v>
      </c>
      <c r="D254" s="62">
        <v>250</v>
      </c>
      <c r="E254" s="174" t="s">
        <v>17</v>
      </c>
      <c r="F254" s="64" t="s">
        <v>4</v>
      </c>
      <c r="G254" s="176"/>
      <c r="H254" s="177" t="s">
        <v>14</v>
      </c>
      <c r="I254" s="177" t="s">
        <v>7</v>
      </c>
      <c r="J254" s="174" t="s">
        <v>365</v>
      </c>
      <c r="K254" s="174" t="s">
        <v>366</v>
      </c>
      <c r="L254" s="178" t="str">
        <f>+E254</f>
        <v>ASESOR</v>
      </c>
      <c r="M254" s="174" t="s">
        <v>367</v>
      </c>
      <c r="N254" s="56" t="s">
        <v>853</v>
      </c>
      <c r="O254" s="179"/>
      <c r="P254" s="180"/>
      <c r="Q254" s="181"/>
      <c r="R254" s="181"/>
    </row>
    <row r="255" spans="1:22" ht="24" hidden="1" x14ac:dyDescent="0.2">
      <c r="A255" s="19" t="s">
        <v>364</v>
      </c>
      <c r="B255" s="61">
        <v>2</v>
      </c>
      <c r="C255" s="8">
        <v>61</v>
      </c>
      <c r="D255" s="50">
        <v>251</v>
      </c>
      <c r="E255" s="67" t="s">
        <v>62</v>
      </c>
      <c r="F255" s="64" t="s">
        <v>4</v>
      </c>
      <c r="G255" s="65"/>
      <c r="H255" s="66" t="s">
        <v>297</v>
      </c>
      <c r="I255" s="66"/>
      <c r="J255" s="108" t="s">
        <v>366</v>
      </c>
      <c r="K255" s="108" t="s">
        <v>366</v>
      </c>
      <c r="L255" s="88" t="str">
        <f>+E255</f>
        <v>PROFESIONAL UNIVERSITARIO</v>
      </c>
      <c r="M255" s="67" t="s">
        <v>368</v>
      </c>
      <c r="N255" s="56"/>
      <c r="O255" s="69"/>
      <c r="P255" s="70"/>
      <c r="Q255" s="71"/>
      <c r="R255" s="71"/>
    </row>
    <row r="256" spans="1:22" ht="24" hidden="1" x14ac:dyDescent="0.2">
      <c r="A256" s="19" t="s">
        <v>364</v>
      </c>
      <c r="B256" s="61">
        <v>3</v>
      </c>
      <c r="C256" s="8">
        <v>62</v>
      </c>
      <c r="D256" s="79">
        <v>252</v>
      </c>
      <c r="E256" s="67" t="s">
        <v>54</v>
      </c>
      <c r="F256" s="64" t="s">
        <v>4</v>
      </c>
      <c r="G256" s="65"/>
      <c r="H256" s="66" t="s">
        <v>297</v>
      </c>
      <c r="I256" s="66"/>
      <c r="J256" s="108" t="s">
        <v>366</v>
      </c>
      <c r="K256" s="108" t="s">
        <v>366</v>
      </c>
      <c r="L256" s="68" t="str">
        <f>+E256</f>
        <v>TECNICO ADMINISTRATIVO</v>
      </c>
      <c r="M256" s="67" t="s">
        <v>369</v>
      </c>
      <c r="N256" s="313" t="s">
        <v>853</v>
      </c>
      <c r="O256" s="69"/>
      <c r="P256" s="70"/>
      <c r="Q256" s="71"/>
      <c r="R256" s="71"/>
    </row>
    <row r="257" spans="1:18" s="181" customFormat="1" ht="24" hidden="1" x14ac:dyDescent="0.2">
      <c r="A257" s="19" t="s">
        <v>364</v>
      </c>
      <c r="B257" s="61">
        <v>4</v>
      </c>
      <c r="C257" s="8">
        <v>63</v>
      </c>
      <c r="D257" s="50">
        <v>253</v>
      </c>
      <c r="E257" s="67" t="s">
        <v>19</v>
      </c>
      <c r="F257" s="64" t="s">
        <v>4</v>
      </c>
      <c r="G257" s="65"/>
      <c r="H257" s="66" t="s">
        <v>297</v>
      </c>
      <c r="I257" s="66"/>
      <c r="J257" s="108" t="s">
        <v>366</v>
      </c>
      <c r="K257" s="108" t="s">
        <v>366</v>
      </c>
      <c r="L257" s="68" t="str">
        <f>+E257</f>
        <v>SECRETARIO</v>
      </c>
      <c r="M257" s="67" t="s">
        <v>370</v>
      </c>
      <c r="N257" s="56" t="s">
        <v>853</v>
      </c>
      <c r="O257" s="69"/>
      <c r="P257" s="70"/>
      <c r="Q257" s="71"/>
      <c r="R257" s="71"/>
    </row>
    <row r="258" spans="1:18" s="71" customFormat="1" ht="24" hidden="1" x14ac:dyDescent="0.2">
      <c r="A258" s="19" t="s">
        <v>364</v>
      </c>
      <c r="B258" s="61">
        <v>5</v>
      </c>
      <c r="C258" s="8">
        <v>64</v>
      </c>
      <c r="D258" s="62">
        <v>254</v>
      </c>
      <c r="E258" s="67" t="s">
        <v>34</v>
      </c>
      <c r="F258" s="64" t="s">
        <v>4</v>
      </c>
      <c r="G258" s="65"/>
      <c r="H258" s="66" t="s">
        <v>297</v>
      </c>
      <c r="I258" s="66"/>
      <c r="J258" s="108" t="s">
        <v>366</v>
      </c>
      <c r="K258" s="108" t="s">
        <v>366</v>
      </c>
      <c r="L258" s="68" t="str">
        <f>+E258</f>
        <v>AUXILIAR ADMINISTRATIVO</v>
      </c>
      <c r="M258" s="67" t="s">
        <v>371</v>
      </c>
      <c r="N258" s="56"/>
      <c r="O258" s="69"/>
      <c r="P258" s="33"/>
      <c r="Q258" s="29"/>
      <c r="R258" s="29"/>
    </row>
    <row r="259" spans="1:18" s="71" customFormat="1" hidden="1" x14ac:dyDescent="0.2">
      <c r="A259" s="19" t="s">
        <v>364</v>
      </c>
      <c r="B259" s="61">
        <v>6</v>
      </c>
      <c r="C259" s="8">
        <v>65</v>
      </c>
      <c r="D259" s="50">
        <v>255</v>
      </c>
      <c r="E259" s="92"/>
      <c r="F259" s="92"/>
      <c r="G259" s="92"/>
      <c r="H259" s="92"/>
      <c r="I259" s="92" t="s">
        <v>843</v>
      </c>
      <c r="J259" s="227" t="s">
        <v>59</v>
      </c>
      <c r="K259" s="228">
        <v>80234608</v>
      </c>
      <c r="L259" s="227"/>
      <c r="M259" s="227" t="s">
        <v>372</v>
      </c>
      <c r="N259" s="118"/>
      <c r="O259" s="119"/>
      <c r="P259" s="97"/>
      <c r="Q259" s="98"/>
      <c r="R259" s="358"/>
    </row>
    <row r="260" spans="1:18" s="71" customFormat="1" hidden="1" x14ac:dyDescent="0.2">
      <c r="A260" s="19" t="s">
        <v>364</v>
      </c>
      <c r="B260" s="61">
        <v>7</v>
      </c>
      <c r="C260" s="8">
        <v>66</v>
      </c>
      <c r="D260" s="79">
        <v>256</v>
      </c>
      <c r="E260" s="92"/>
      <c r="F260" s="92"/>
      <c r="G260" s="92"/>
      <c r="H260" s="92"/>
      <c r="I260" s="92" t="s">
        <v>843</v>
      </c>
      <c r="J260" s="227" t="s">
        <v>59</v>
      </c>
      <c r="K260" s="228">
        <v>51747802</v>
      </c>
      <c r="L260" s="227"/>
      <c r="M260" s="227" t="s">
        <v>373</v>
      </c>
      <c r="N260" s="118"/>
      <c r="O260" s="119"/>
      <c r="P260" s="97"/>
      <c r="Q260" s="98"/>
      <c r="R260" s="98"/>
    </row>
    <row r="261" spans="1:18" hidden="1" x14ac:dyDescent="0.2">
      <c r="A261" s="19" t="s">
        <v>364</v>
      </c>
      <c r="B261" s="61">
        <v>8</v>
      </c>
      <c r="C261" s="8">
        <v>67</v>
      </c>
      <c r="D261" s="50">
        <v>257</v>
      </c>
      <c r="E261" s="92"/>
      <c r="F261" s="92"/>
      <c r="G261" s="92"/>
      <c r="H261" s="92"/>
      <c r="I261" s="92" t="s">
        <v>843</v>
      </c>
      <c r="J261" s="227" t="s">
        <v>59</v>
      </c>
      <c r="K261" s="228">
        <v>10779288</v>
      </c>
      <c r="L261" s="227"/>
      <c r="M261" s="227" t="s">
        <v>374</v>
      </c>
      <c r="N261" s="118"/>
      <c r="O261" s="119"/>
      <c r="P261" s="97"/>
      <c r="Q261" s="98"/>
      <c r="R261" s="358"/>
    </row>
    <row r="262" spans="1:18" s="98" customFormat="1" hidden="1" x14ac:dyDescent="0.2">
      <c r="A262" s="19" t="s">
        <v>364</v>
      </c>
      <c r="B262" s="61">
        <v>9</v>
      </c>
      <c r="C262" s="8">
        <v>68</v>
      </c>
      <c r="D262" s="62">
        <v>258</v>
      </c>
      <c r="E262" s="92"/>
      <c r="F262" s="92"/>
      <c r="G262" s="92"/>
      <c r="H262" s="92"/>
      <c r="I262" s="92" t="s">
        <v>843</v>
      </c>
      <c r="J262" s="227" t="s">
        <v>59</v>
      </c>
      <c r="K262" s="228">
        <v>72303585</v>
      </c>
      <c r="L262" s="227"/>
      <c r="M262" s="227" t="s">
        <v>375</v>
      </c>
      <c r="N262" s="118"/>
      <c r="O262" s="119"/>
      <c r="P262" s="97"/>
    </row>
    <row r="263" spans="1:18" s="98" customFormat="1" hidden="1" x14ac:dyDescent="0.2">
      <c r="A263" s="19" t="s">
        <v>364</v>
      </c>
      <c r="B263" s="61">
        <v>10</v>
      </c>
      <c r="C263" s="8">
        <v>69</v>
      </c>
      <c r="D263" s="50">
        <v>259</v>
      </c>
      <c r="E263" s="92"/>
      <c r="F263" s="92"/>
      <c r="G263" s="92"/>
      <c r="H263" s="92"/>
      <c r="I263" s="92" t="s">
        <v>843</v>
      </c>
      <c r="J263" s="227" t="s">
        <v>59</v>
      </c>
      <c r="K263" s="228">
        <v>50849279</v>
      </c>
      <c r="L263" s="227"/>
      <c r="M263" s="227" t="s">
        <v>376</v>
      </c>
      <c r="N263" s="118"/>
      <c r="O263" s="119"/>
      <c r="P263" s="97"/>
    </row>
    <row r="264" spans="1:18" s="98" customFormat="1" hidden="1" x14ac:dyDescent="0.2">
      <c r="A264" s="19" t="s">
        <v>364</v>
      </c>
      <c r="B264" s="61">
        <v>11</v>
      </c>
      <c r="C264" s="8">
        <v>70</v>
      </c>
      <c r="D264" s="79">
        <v>260</v>
      </c>
      <c r="E264" s="92"/>
      <c r="F264" s="92"/>
      <c r="G264" s="92"/>
      <c r="H264" s="92"/>
      <c r="I264" s="92" t="s">
        <v>843</v>
      </c>
      <c r="J264" s="227" t="s">
        <v>59</v>
      </c>
      <c r="K264" s="228">
        <v>85472979</v>
      </c>
      <c r="L264" s="227"/>
      <c r="M264" s="227" t="s">
        <v>377</v>
      </c>
      <c r="N264" s="118"/>
      <c r="O264" s="119"/>
      <c r="P264" s="97"/>
    </row>
    <row r="265" spans="1:18" s="98" customFormat="1" hidden="1" x14ac:dyDescent="0.2">
      <c r="A265" s="19" t="s">
        <v>364</v>
      </c>
      <c r="B265" s="61">
        <v>12</v>
      </c>
      <c r="C265" s="8">
        <v>71</v>
      </c>
      <c r="D265" s="50">
        <v>261</v>
      </c>
      <c r="E265" s="92"/>
      <c r="F265" s="92"/>
      <c r="G265" s="92"/>
      <c r="H265" s="92"/>
      <c r="I265" s="92" t="s">
        <v>843</v>
      </c>
      <c r="J265" s="227" t="s">
        <v>59</v>
      </c>
      <c r="K265" s="228">
        <v>31320670</v>
      </c>
      <c r="L265" s="227"/>
      <c r="M265" s="227" t="s">
        <v>378</v>
      </c>
      <c r="N265" s="118"/>
      <c r="O265" s="119"/>
      <c r="P265" s="97"/>
      <c r="R265" s="358"/>
    </row>
    <row r="266" spans="1:18" s="98" customFormat="1" hidden="1" x14ac:dyDescent="0.2">
      <c r="A266" s="19" t="s">
        <v>364</v>
      </c>
      <c r="B266" s="61">
        <v>13</v>
      </c>
      <c r="C266" s="8">
        <v>72</v>
      </c>
      <c r="D266" s="62">
        <v>262</v>
      </c>
      <c r="E266" s="92"/>
      <c r="F266" s="92"/>
      <c r="G266" s="92"/>
      <c r="H266" s="92"/>
      <c r="I266" s="92" t="s">
        <v>843</v>
      </c>
      <c r="J266" s="227" t="s">
        <v>59</v>
      </c>
      <c r="K266" s="228">
        <v>80843228</v>
      </c>
      <c r="L266" s="227"/>
      <c r="M266" s="227" t="s">
        <v>379</v>
      </c>
      <c r="N266" s="118"/>
      <c r="O266" s="119"/>
      <c r="P266" s="97"/>
    </row>
    <row r="267" spans="1:18" s="98" customFormat="1" hidden="1" x14ac:dyDescent="0.2">
      <c r="A267" s="19" t="s">
        <v>364</v>
      </c>
      <c r="B267" s="61">
        <v>14</v>
      </c>
      <c r="C267" s="8">
        <v>73</v>
      </c>
      <c r="D267" s="50">
        <v>263</v>
      </c>
      <c r="E267" s="92"/>
      <c r="F267" s="92"/>
      <c r="G267" s="92"/>
      <c r="H267" s="92"/>
      <c r="I267" s="92" t="s">
        <v>843</v>
      </c>
      <c r="J267" s="227" t="s">
        <v>59</v>
      </c>
      <c r="K267" s="228"/>
      <c r="L267" s="227"/>
      <c r="M267" s="227" t="s">
        <v>844</v>
      </c>
      <c r="N267" s="118"/>
      <c r="O267" s="119"/>
      <c r="P267" s="97"/>
    </row>
    <row r="268" spans="1:18" s="98" customFormat="1" hidden="1" x14ac:dyDescent="0.2">
      <c r="A268" s="19" t="s">
        <v>364</v>
      </c>
      <c r="B268" s="61">
        <v>15</v>
      </c>
      <c r="C268" s="8">
        <v>74</v>
      </c>
      <c r="D268" s="79">
        <v>264</v>
      </c>
      <c r="E268" s="92"/>
      <c r="F268" s="92"/>
      <c r="G268" s="92"/>
      <c r="H268" s="92"/>
      <c r="I268" s="92" t="s">
        <v>843</v>
      </c>
      <c r="J268" s="227" t="s">
        <v>59</v>
      </c>
      <c r="K268" s="228">
        <v>5984169</v>
      </c>
      <c r="L268" s="227"/>
      <c r="M268" s="227" t="s">
        <v>380</v>
      </c>
      <c r="N268" s="118"/>
      <c r="O268" s="119"/>
      <c r="P268" s="97"/>
    </row>
    <row r="269" spans="1:18" s="98" customFormat="1" hidden="1" x14ac:dyDescent="0.2">
      <c r="A269" s="19"/>
      <c r="B269" s="61">
        <v>16</v>
      </c>
      <c r="C269" s="8">
        <v>75</v>
      </c>
      <c r="D269" s="50">
        <v>265</v>
      </c>
      <c r="E269" s="92"/>
      <c r="F269" s="92"/>
      <c r="G269" s="92"/>
      <c r="H269" s="92"/>
      <c r="I269" s="92" t="s">
        <v>843</v>
      </c>
      <c r="J269" s="227" t="s">
        <v>59</v>
      </c>
      <c r="K269" s="228"/>
      <c r="L269" s="227"/>
      <c r="M269" s="227" t="s">
        <v>515</v>
      </c>
      <c r="N269" s="118"/>
      <c r="O269" s="119"/>
      <c r="P269" s="97"/>
    </row>
    <row r="270" spans="1:18" s="98" customFormat="1" hidden="1" x14ac:dyDescent="0.2">
      <c r="A270" s="19" t="s">
        <v>364</v>
      </c>
      <c r="B270" s="61">
        <v>17</v>
      </c>
      <c r="C270" s="8">
        <v>76</v>
      </c>
      <c r="D270" s="62">
        <v>266</v>
      </c>
      <c r="E270" s="92"/>
      <c r="F270" s="92"/>
      <c r="G270" s="92"/>
      <c r="H270" s="92"/>
      <c r="I270" s="92" t="s">
        <v>843</v>
      </c>
      <c r="J270" s="227" t="s">
        <v>59</v>
      </c>
      <c r="K270" s="228"/>
      <c r="L270" s="227"/>
      <c r="M270" s="227" t="s">
        <v>381</v>
      </c>
      <c r="N270" s="118"/>
      <c r="O270" s="119"/>
      <c r="P270" s="97"/>
    </row>
    <row r="271" spans="1:18" s="98" customFormat="1" ht="36" hidden="1" x14ac:dyDescent="0.2">
      <c r="A271" s="172"/>
      <c r="B271" s="173">
        <v>1</v>
      </c>
      <c r="C271" s="8">
        <v>77</v>
      </c>
      <c r="D271" s="50">
        <v>267</v>
      </c>
      <c r="E271" s="174" t="s">
        <v>17</v>
      </c>
      <c r="F271" s="64" t="s">
        <v>4</v>
      </c>
      <c r="G271" s="176"/>
      <c r="H271" s="177" t="s">
        <v>297</v>
      </c>
      <c r="I271" s="177" t="s">
        <v>7</v>
      </c>
      <c r="J271" s="174" t="s">
        <v>382</v>
      </c>
      <c r="K271" s="174" t="s">
        <v>383</v>
      </c>
      <c r="L271" s="178" t="str">
        <f>+E271</f>
        <v>ASESOR</v>
      </c>
      <c r="M271" s="174" t="s">
        <v>384</v>
      </c>
      <c r="N271" s="56" t="s">
        <v>853</v>
      </c>
      <c r="O271" s="179"/>
      <c r="P271" s="180"/>
      <c r="Q271" s="181"/>
      <c r="R271" s="181"/>
    </row>
    <row r="272" spans="1:18" s="98" customFormat="1" ht="24" hidden="1" x14ac:dyDescent="0.2">
      <c r="A272" s="19" t="s">
        <v>385</v>
      </c>
      <c r="B272" s="61">
        <v>2</v>
      </c>
      <c r="C272" s="8">
        <v>78</v>
      </c>
      <c r="D272" s="79">
        <v>268</v>
      </c>
      <c r="E272" s="67" t="s">
        <v>54</v>
      </c>
      <c r="F272" s="64" t="s">
        <v>4</v>
      </c>
      <c r="G272" s="65"/>
      <c r="H272" s="66" t="s">
        <v>297</v>
      </c>
      <c r="I272" s="66"/>
      <c r="J272" s="67" t="s">
        <v>383</v>
      </c>
      <c r="K272" s="67" t="s">
        <v>383</v>
      </c>
      <c r="L272" s="68" t="str">
        <f>+E272</f>
        <v>TECNICO ADMINISTRATIVO</v>
      </c>
      <c r="M272" s="67" t="s">
        <v>386</v>
      </c>
      <c r="N272" s="56"/>
      <c r="O272" s="69"/>
      <c r="P272" s="33"/>
      <c r="Q272" s="29"/>
      <c r="R272" s="29"/>
    </row>
    <row r="273" spans="1:18" s="98" customFormat="1" ht="24" hidden="1" x14ac:dyDescent="0.2">
      <c r="A273" s="19" t="s">
        <v>385</v>
      </c>
      <c r="B273" s="61">
        <v>3</v>
      </c>
      <c r="C273" s="8">
        <v>79</v>
      </c>
      <c r="D273" s="50">
        <v>269</v>
      </c>
      <c r="E273" s="67" t="s">
        <v>54</v>
      </c>
      <c r="F273" s="64" t="s">
        <v>4</v>
      </c>
      <c r="G273" s="65"/>
      <c r="H273" s="66" t="s">
        <v>297</v>
      </c>
      <c r="I273" s="66"/>
      <c r="J273" s="67" t="s">
        <v>383</v>
      </c>
      <c r="K273" s="67" t="s">
        <v>383</v>
      </c>
      <c r="L273" s="68" t="str">
        <f>+E273</f>
        <v>TECNICO ADMINISTRATIVO</v>
      </c>
      <c r="M273" s="67" t="s">
        <v>387</v>
      </c>
      <c r="N273" s="56"/>
      <c r="O273" s="69"/>
      <c r="P273" s="33"/>
      <c r="Q273" s="29"/>
      <c r="R273" s="29"/>
    </row>
    <row r="274" spans="1:18" s="181" customFormat="1" ht="24" hidden="1" x14ac:dyDescent="0.2">
      <c r="A274" s="19" t="s">
        <v>385</v>
      </c>
      <c r="B274" s="61">
        <v>4</v>
      </c>
      <c r="C274" s="8">
        <v>80</v>
      </c>
      <c r="D274" s="62">
        <v>270</v>
      </c>
      <c r="E274" s="67" t="s">
        <v>30</v>
      </c>
      <c r="F274" s="64" t="s">
        <v>4</v>
      </c>
      <c r="G274" s="65"/>
      <c r="H274" s="66" t="s">
        <v>297</v>
      </c>
      <c r="I274" s="66"/>
      <c r="J274" s="67" t="s">
        <v>383</v>
      </c>
      <c r="K274" s="67" t="s">
        <v>383</v>
      </c>
      <c r="L274" s="88" t="e">
        <f>+#REF!</f>
        <v>#REF!</v>
      </c>
      <c r="M274" s="108" t="s">
        <v>388</v>
      </c>
      <c r="N274" s="56" t="s">
        <v>853</v>
      </c>
      <c r="O274" s="25"/>
      <c r="P274" s="70"/>
      <c r="Q274" s="71"/>
      <c r="R274" s="71"/>
    </row>
    <row r="275" spans="1:18" ht="24" hidden="1" x14ac:dyDescent="0.2">
      <c r="A275" s="19" t="s">
        <v>385</v>
      </c>
      <c r="B275" s="61">
        <v>5</v>
      </c>
      <c r="C275" s="8">
        <v>81</v>
      </c>
      <c r="D275" s="50">
        <v>271</v>
      </c>
      <c r="E275" s="67" t="s">
        <v>34</v>
      </c>
      <c r="F275" s="64" t="s">
        <v>4</v>
      </c>
      <c r="G275" s="65"/>
      <c r="H275" s="66" t="s">
        <v>297</v>
      </c>
      <c r="I275" s="66"/>
      <c r="J275" s="67" t="s">
        <v>383</v>
      </c>
      <c r="K275" s="67" t="s">
        <v>383</v>
      </c>
      <c r="L275" s="68" t="str">
        <f>+E275</f>
        <v>AUXILIAR ADMINISTRATIVO</v>
      </c>
      <c r="M275" s="108" t="s">
        <v>389</v>
      </c>
      <c r="N275" s="56"/>
      <c r="O275" s="25"/>
      <c r="P275" s="70"/>
      <c r="Q275" s="71"/>
      <c r="R275" s="71"/>
    </row>
    <row r="276" spans="1:18" hidden="1" x14ac:dyDescent="0.2">
      <c r="A276" s="19" t="s">
        <v>385</v>
      </c>
      <c r="B276" s="61">
        <v>6</v>
      </c>
      <c r="C276" s="8">
        <v>82</v>
      </c>
      <c r="D276" s="79">
        <v>272</v>
      </c>
      <c r="E276" s="92"/>
      <c r="F276" s="92"/>
      <c r="G276" s="92"/>
      <c r="H276" s="92"/>
      <c r="I276" s="92" t="s">
        <v>843</v>
      </c>
      <c r="J276" s="94" t="s">
        <v>59</v>
      </c>
      <c r="K276" s="110">
        <v>1052956394</v>
      </c>
      <c r="L276" s="94"/>
      <c r="M276" s="227" t="s">
        <v>390</v>
      </c>
      <c r="N276" s="118"/>
      <c r="O276" s="119"/>
      <c r="P276" s="97"/>
      <c r="Q276" s="98"/>
      <c r="R276" s="98"/>
    </row>
    <row r="277" spans="1:18" s="71" customFormat="1" hidden="1" x14ac:dyDescent="0.2">
      <c r="A277" s="19" t="s">
        <v>385</v>
      </c>
      <c r="B277" s="61">
        <v>7</v>
      </c>
      <c r="C277" s="8">
        <v>83</v>
      </c>
      <c r="D277" s="50">
        <v>273</v>
      </c>
      <c r="E277" s="92"/>
      <c r="F277" s="92"/>
      <c r="G277" s="92"/>
      <c r="H277" s="92"/>
      <c r="I277" s="92" t="s">
        <v>843</v>
      </c>
      <c r="J277" s="94" t="s">
        <v>59</v>
      </c>
      <c r="K277" s="110">
        <v>1082902927</v>
      </c>
      <c r="L277" s="94"/>
      <c r="M277" s="227" t="s">
        <v>391</v>
      </c>
      <c r="N277" s="118"/>
      <c r="O277" s="119"/>
      <c r="P277" s="97"/>
      <c r="Q277" s="98"/>
      <c r="R277" s="98"/>
    </row>
    <row r="278" spans="1:18" s="71" customFormat="1" hidden="1" x14ac:dyDescent="0.2">
      <c r="A278" s="19" t="s">
        <v>385</v>
      </c>
      <c r="B278" s="61">
        <v>8</v>
      </c>
      <c r="C278" s="8">
        <v>84</v>
      </c>
      <c r="D278" s="62">
        <v>274</v>
      </c>
      <c r="E278" s="92"/>
      <c r="F278" s="92"/>
      <c r="G278" s="92"/>
      <c r="H278" s="92"/>
      <c r="I278" s="92" t="s">
        <v>843</v>
      </c>
      <c r="J278" s="94" t="s">
        <v>59</v>
      </c>
      <c r="K278" s="110">
        <v>53119473</v>
      </c>
      <c r="L278" s="94"/>
      <c r="M278" s="227" t="s">
        <v>392</v>
      </c>
      <c r="N278" s="118"/>
      <c r="O278" s="119"/>
      <c r="P278" s="97"/>
      <c r="Q278" s="98"/>
      <c r="R278" s="98"/>
    </row>
    <row r="279" spans="1:18" s="98" customFormat="1" hidden="1" x14ac:dyDescent="0.2">
      <c r="A279" s="19" t="s">
        <v>385</v>
      </c>
      <c r="B279" s="61">
        <v>9</v>
      </c>
      <c r="C279" s="8">
        <v>85</v>
      </c>
      <c r="D279" s="50">
        <v>275</v>
      </c>
      <c r="E279" s="92"/>
      <c r="F279" s="92"/>
      <c r="G279" s="92"/>
      <c r="H279" s="92"/>
      <c r="I279" s="92" t="s">
        <v>843</v>
      </c>
      <c r="J279" s="94" t="s">
        <v>59</v>
      </c>
      <c r="K279" s="110">
        <v>35221507</v>
      </c>
      <c r="L279" s="94"/>
      <c r="M279" s="227" t="s">
        <v>393</v>
      </c>
      <c r="N279" s="118"/>
      <c r="O279" s="119"/>
      <c r="P279" s="97"/>
    </row>
    <row r="280" spans="1:18" s="98" customFormat="1" hidden="1" x14ac:dyDescent="0.2">
      <c r="A280" s="19" t="s">
        <v>385</v>
      </c>
      <c r="B280" s="61">
        <v>10</v>
      </c>
      <c r="C280" s="8">
        <v>86</v>
      </c>
      <c r="D280" s="79">
        <v>276</v>
      </c>
      <c r="E280" s="92"/>
      <c r="F280" s="92"/>
      <c r="G280" s="92"/>
      <c r="H280" s="92"/>
      <c r="I280" s="92" t="s">
        <v>843</v>
      </c>
      <c r="J280" s="94" t="s">
        <v>59</v>
      </c>
      <c r="K280" s="110">
        <v>52881855</v>
      </c>
      <c r="L280" s="94"/>
      <c r="M280" s="227" t="s">
        <v>394</v>
      </c>
      <c r="N280" s="118"/>
      <c r="O280" s="119"/>
      <c r="P280" s="97"/>
    </row>
    <row r="281" spans="1:18" s="98" customFormat="1" hidden="1" x14ac:dyDescent="0.2">
      <c r="A281" s="19" t="s">
        <v>385</v>
      </c>
      <c r="B281" s="61">
        <v>11</v>
      </c>
      <c r="C281" s="8">
        <v>87</v>
      </c>
      <c r="D281" s="50">
        <v>277</v>
      </c>
      <c r="E281" s="92"/>
      <c r="F281" s="92"/>
      <c r="G281" s="92"/>
      <c r="H281" s="92"/>
      <c r="I281" s="92" t="s">
        <v>843</v>
      </c>
      <c r="J281" s="94" t="s">
        <v>59</v>
      </c>
      <c r="K281" s="110">
        <v>52850079</v>
      </c>
      <c r="L281" s="94"/>
      <c r="M281" s="227" t="s">
        <v>395</v>
      </c>
      <c r="N281" s="118"/>
      <c r="O281" s="119"/>
      <c r="P281" s="97"/>
    </row>
    <row r="282" spans="1:18" s="98" customFormat="1" hidden="1" x14ac:dyDescent="0.2">
      <c r="A282" s="19" t="s">
        <v>385</v>
      </c>
      <c r="B282" s="61">
        <v>12</v>
      </c>
      <c r="C282" s="8">
        <v>88</v>
      </c>
      <c r="D282" s="62">
        <v>278</v>
      </c>
      <c r="E282" s="92"/>
      <c r="F282" s="92"/>
      <c r="G282" s="92"/>
      <c r="H282" s="92"/>
      <c r="I282" s="92" t="s">
        <v>843</v>
      </c>
      <c r="J282" s="94" t="s">
        <v>59</v>
      </c>
      <c r="K282" s="110"/>
      <c r="L282" s="94"/>
      <c r="M282" s="227" t="s">
        <v>396</v>
      </c>
      <c r="N282" s="118"/>
      <c r="O282" s="119"/>
      <c r="P282" s="97"/>
    </row>
    <row r="283" spans="1:18" s="98" customFormat="1" hidden="1" x14ac:dyDescent="0.2">
      <c r="A283" s="19" t="s">
        <v>385</v>
      </c>
      <c r="B283" s="61">
        <v>13</v>
      </c>
      <c r="C283" s="8">
        <v>89</v>
      </c>
      <c r="D283" s="50">
        <v>279</v>
      </c>
      <c r="E283" s="92"/>
      <c r="F283" s="92"/>
      <c r="G283" s="92"/>
      <c r="H283" s="92"/>
      <c r="I283" s="92" t="s">
        <v>843</v>
      </c>
      <c r="J283" s="94" t="s">
        <v>59</v>
      </c>
      <c r="K283" s="110">
        <v>28214130</v>
      </c>
      <c r="L283" s="94"/>
      <c r="M283" s="227" t="s">
        <v>397</v>
      </c>
      <c r="N283" s="118"/>
      <c r="O283" s="119"/>
      <c r="P283" s="97"/>
    </row>
    <row r="284" spans="1:18" s="98" customFormat="1" hidden="1" x14ac:dyDescent="0.2">
      <c r="A284" s="19" t="s">
        <v>385</v>
      </c>
      <c r="B284" s="61">
        <v>14</v>
      </c>
      <c r="C284" s="8">
        <v>90</v>
      </c>
      <c r="D284" s="79">
        <v>280</v>
      </c>
      <c r="E284" s="92"/>
      <c r="F284" s="92"/>
      <c r="G284" s="92"/>
      <c r="H284" s="92"/>
      <c r="I284" s="92" t="s">
        <v>843</v>
      </c>
      <c r="J284" s="94" t="s">
        <v>59</v>
      </c>
      <c r="K284" s="110">
        <v>57429233</v>
      </c>
      <c r="L284" s="94"/>
      <c r="M284" s="227" t="s">
        <v>398</v>
      </c>
      <c r="N284" s="118"/>
      <c r="O284" s="119"/>
      <c r="P284" s="97"/>
    </row>
    <row r="285" spans="1:18" s="98" customFormat="1" hidden="1" x14ac:dyDescent="0.2">
      <c r="A285" s="19" t="s">
        <v>385</v>
      </c>
      <c r="B285" s="61">
        <v>15</v>
      </c>
      <c r="C285" s="8">
        <v>91</v>
      </c>
      <c r="D285" s="50">
        <v>281</v>
      </c>
      <c r="E285" s="92"/>
      <c r="F285" s="92"/>
      <c r="G285" s="92"/>
      <c r="H285" s="92"/>
      <c r="I285" s="92" t="s">
        <v>843</v>
      </c>
      <c r="J285" s="94" t="s">
        <v>59</v>
      </c>
      <c r="K285" s="110"/>
      <c r="L285" s="94"/>
      <c r="M285" s="227" t="s">
        <v>399</v>
      </c>
      <c r="N285" s="118"/>
      <c r="O285" s="119"/>
      <c r="P285" s="97"/>
    </row>
    <row r="286" spans="1:18" s="98" customFormat="1" hidden="1" x14ac:dyDescent="0.2">
      <c r="A286" s="19" t="s">
        <v>385</v>
      </c>
      <c r="B286" s="61">
        <v>16</v>
      </c>
      <c r="C286" s="8">
        <v>92</v>
      </c>
      <c r="D286" s="62">
        <v>282</v>
      </c>
      <c r="E286" s="92"/>
      <c r="F286" s="92"/>
      <c r="G286" s="92"/>
      <c r="H286" s="92"/>
      <c r="I286" s="92" t="s">
        <v>843</v>
      </c>
      <c r="J286" s="94" t="s">
        <v>59</v>
      </c>
      <c r="K286" s="110"/>
      <c r="L286" s="94"/>
      <c r="M286" s="227" t="s">
        <v>400</v>
      </c>
      <c r="N286" s="118"/>
      <c r="O286" s="119"/>
      <c r="P286" s="97"/>
    </row>
    <row r="287" spans="1:18" s="98" customFormat="1" hidden="1" x14ac:dyDescent="0.2">
      <c r="A287" s="19" t="s">
        <v>385</v>
      </c>
      <c r="B287" s="61">
        <v>17</v>
      </c>
      <c r="C287" s="8">
        <v>93</v>
      </c>
      <c r="D287" s="50">
        <v>283</v>
      </c>
      <c r="E287" s="92"/>
      <c r="F287" s="92"/>
      <c r="G287" s="92"/>
      <c r="H287" s="92"/>
      <c r="I287" s="92" t="s">
        <v>843</v>
      </c>
      <c r="J287" s="94" t="s">
        <v>59</v>
      </c>
      <c r="K287" s="110">
        <v>5841882</v>
      </c>
      <c r="L287" s="94"/>
      <c r="M287" s="227" t="s">
        <v>401</v>
      </c>
      <c r="N287" s="118"/>
      <c r="O287" s="119"/>
      <c r="P287" s="97"/>
    </row>
    <row r="288" spans="1:18" s="98" customFormat="1" hidden="1" x14ac:dyDescent="0.2">
      <c r="A288" s="19" t="s">
        <v>385</v>
      </c>
      <c r="B288" s="61">
        <v>18</v>
      </c>
      <c r="C288" s="8">
        <v>94</v>
      </c>
      <c r="D288" s="79">
        <v>284</v>
      </c>
      <c r="E288" s="92"/>
      <c r="F288" s="92"/>
      <c r="G288" s="92"/>
      <c r="H288" s="92"/>
      <c r="I288" s="92" t="s">
        <v>843</v>
      </c>
      <c r="J288" s="94" t="s">
        <v>59</v>
      </c>
      <c r="K288" s="110">
        <v>52196494</v>
      </c>
      <c r="L288" s="94"/>
      <c r="M288" s="227" t="s">
        <v>402</v>
      </c>
      <c r="N288" s="118"/>
      <c r="O288" s="119"/>
      <c r="P288" s="97"/>
    </row>
    <row r="289" spans="1:18" s="98" customFormat="1" hidden="1" x14ac:dyDescent="0.2">
      <c r="A289" s="19" t="s">
        <v>385</v>
      </c>
      <c r="B289" s="61">
        <v>19</v>
      </c>
      <c r="C289" s="8">
        <v>95</v>
      </c>
      <c r="D289" s="50">
        <v>285</v>
      </c>
      <c r="E289" s="92"/>
      <c r="F289" s="92"/>
      <c r="G289" s="92"/>
      <c r="H289" s="92"/>
      <c r="I289" s="92" t="s">
        <v>843</v>
      </c>
      <c r="J289" s="94" t="s">
        <v>59</v>
      </c>
      <c r="K289" s="110"/>
      <c r="L289" s="94"/>
      <c r="M289" s="227" t="s">
        <v>403</v>
      </c>
      <c r="N289" s="118"/>
      <c r="O289" s="119"/>
      <c r="P289" s="97"/>
    </row>
    <row r="290" spans="1:18" s="98" customFormat="1" hidden="1" x14ac:dyDescent="0.2">
      <c r="A290" s="19" t="s">
        <v>385</v>
      </c>
      <c r="B290" s="61">
        <v>20</v>
      </c>
      <c r="C290" s="8">
        <v>96</v>
      </c>
      <c r="D290" s="62">
        <v>286</v>
      </c>
      <c r="E290" s="92"/>
      <c r="F290" s="92"/>
      <c r="G290" s="92"/>
      <c r="H290" s="92"/>
      <c r="I290" s="92" t="s">
        <v>843</v>
      </c>
      <c r="J290" s="94" t="s">
        <v>59</v>
      </c>
      <c r="K290" s="110"/>
      <c r="L290" s="94"/>
      <c r="M290" s="227" t="s">
        <v>404</v>
      </c>
      <c r="N290" s="118"/>
      <c r="O290" s="119"/>
      <c r="P290" s="97"/>
    </row>
    <row r="291" spans="1:18" s="98" customFormat="1" hidden="1" x14ac:dyDescent="0.2">
      <c r="A291" s="19" t="s">
        <v>385</v>
      </c>
      <c r="B291" s="61">
        <v>21</v>
      </c>
      <c r="C291" s="8">
        <v>97</v>
      </c>
      <c r="D291" s="50">
        <v>287</v>
      </c>
      <c r="E291" s="92"/>
      <c r="F291" s="92"/>
      <c r="G291" s="92"/>
      <c r="H291" s="92"/>
      <c r="I291" s="92" t="s">
        <v>843</v>
      </c>
      <c r="J291" s="94" t="s">
        <v>59</v>
      </c>
      <c r="K291" s="110"/>
      <c r="L291" s="94"/>
      <c r="M291" s="227" t="s">
        <v>405</v>
      </c>
      <c r="N291" s="118"/>
      <c r="O291" s="119"/>
      <c r="P291" s="97"/>
    </row>
    <row r="292" spans="1:18" s="98" customFormat="1" hidden="1" x14ac:dyDescent="0.2">
      <c r="A292" s="19" t="s">
        <v>385</v>
      </c>
      <c r="B292" s="61">
        <v>22</v>
      </c>
      <c r="C292" s="8">
        <v>98</v>
      </c>
      <c r="D292" s="79">
        <v>288</v>
      </c>
      <c r="E292" s="92"/>
      <c r="F292" s="92"/>
      <c r="G292" s="92"/>
      <c r="H292" s="92"/>
      <c r="I292" s="92" t="s">
        <v>843</v>
      </c>
      <c r="J292" s="94" t="s">
        <v>59</v>
      </c>
      <c r="K292" s="110"/>
      <c r="L292" s="94"/>
      <c r="M292" s="227" t="s">
        <v>406</v>
      </c>
      <c r="N292" s="118"/>
      <c r="O292" s="119"/>
      <c r="P292" s="97"/>
    </row>
    <row r="293" spans="1:18" s="98" customFormat="1" hidden="1" x14ac:dyDescent="0.2">
      <c r="A293" s="19" t="s">
        <v>385</v>
      </c>
      <c r="B293" s="61">
        <v>23</v>
      </c>
      <c r="C293" s="8">
        <v>99</v>
      </c>
      <c r="D293" s="50">
        <v>289</v>
      </c>
      <c r="E293" s="92"/>
      <c r="F293" s="92"/>
      <c r="G293" s="92"/>
      <c r="H293" s="92"/>
      <c r="I293" s="92" t="s">
        <v>843</v>
      </c>
      <c r="J293" s="94" t="s">
        <v>59</v>
      </c>
      <c r="K293" s="110"/>
      <c r="L293" s="94"/>
      <c r="M293" s="227" t="s">
        <v>407</v>
      </c>
      <c r="N293" s="118"/>
      <c r="O293" s="119"/>
      <c r="P293" s="97"/>
    </row>
    <row r="294" spans="1:18" s="98" customFormat="1" hidden="1" x14ac:dyDescent="0.2">
      <c r="A294" s="19" t="s">
        <v>385</v>
      </c>
      <c r="B294" s="61">
        <v>24</v>
      </c>
      <c r="C294" s="8">
        <v>100</v>
      </c>
      <c r="D294" s="62">
        <v>290</v>
      </c>
      <c r="E294" s="92"/>
      <c r="F294" s="92"/>
      <c r="G294" s="92"/>
      <c r="H294" s="92"/>
      <c r="I294" s="92" t="s">
        <v>843</v>
      </c>
      <c r="J294" s="94" t="s">
        <v>59</v>
      </c>
      <c r="K294" s="110">
        <v>52778910</v>
      </c>
      <c r="L294" s="94"/>
      <c r="M294" s="227" t="s">
        <v>408</v>
      </c>
      <c r="N294" s="118"/>
      <c r="O294" s="119"/>
      <c r="P294" s="97"/>
    </row>
    <row r="295" spans="1:18" s="98" customFormat="1" hidden="1" x14ac:dyDescent="0.2">
      <c r="A295" s="19" t="s">
        <v>385</v>
      </c>
      <c r="B295" s="61">
        <v>25</v>
      </c>
      <c r="C295" s="8">
        <v>101</v>
      </c>
      <c r="D295" s="50">
        <v>291</v>
      </c>
      <c r="E295" s="92"/>
      <c r="F295" s="92"/>
      <c r="G295" s="92"/>
      <c r="H295" s="92"/>
      <c r="I295" s="92" t="s">
        <v>843</v>
      </c>
      <c r="J295" s="94" t="s">
        <v>59</v>
      </c>
      <c r="K295" s="110"/>
      <c r="L295" s="94"/>
      <c r="M295" s="227" t="s">
        <v>409</v>
      </c>
      <c r="N295" s="118"/>
      <c r="O295" s="119"/>
      <c r="P295" s="97"/>
    </row>
    <row r="296" spans="1:18" s="98" customFormat="1" hidden="1" x14ac:dyDescent="0.2">
      <c r="A296" s="19" t="s">
        <v>385</v>
      </c>
      <c r="B296" s="61">
        <v>26</v>
      </c>
      <c r="C296" s="8">
        <v>102</v>
      </c>
      <c r="D296" s="79">
        <v>292</v>
      </c>
      <c r="E296" s="92"/>
      <c r="F296" s="92"/>
      <c r="G296" s="92"/>
      <c r="H296" s="92"/>
      <c r="I296" s="92" t="s">
        <v>843</v>
      </c>
      <c r="J296" s="94" t="s">
        <v>59</v>
      </c>
      <c r="K296" s="110"/>
      <c r="L296" s="94"/>
      <c r="M296" s="227" t="s">
        <v>410</v>
      </c>
      <c r="N296" s="118"/>
      <c r="O296" s="119"/>
      <c r="P296" s="97"/>
    </row>
    <row r="297" spans="1:18" s="98" customFormat="1" hidden="1" x14ac:dyDescent="0.2">
      <c r="A297" s="19" t="s">
        <v>385</v>
      </c>
      <c r="B297" s="61">
        <v>27</v>
      </c>
      <c r="C297" s="8">
        <v>103</v>
      </c>
      <c r="D297" s="50">
        <v>293</v>
      </c>
      <c r="E297" s="92"/>
      <c r="F297" s="92"/>
      <c r="G297" s="92"/>
      <c r="H297" s="92"/>
      <c r="I297" s="92" t="s">
        <v>843</v>
      </c>
      <c r="J297" s="94" t="s">
        <v>59</v>
      </c>
      <c r="K297" s="110"/>
      <c r="L297" s="94"/>
      <c r="M297" s="227" t="s">
        <v>411</v>
      </c>
      <c r="N297" s="118"/>
      <c r="O297" s="119"/>
      <c r="P297" s="97"/>
    </row>
    <row r="298" spans="1:18" s="98" customFormat="1" hidden="1" x14ac:dyDescent="0.2">
      <c r="A298" s="19" t="s">
        <v>385</v>
      </c>
      <c r="B298" s="61">
        <v>28</v>
      </c>
      <c r="C298" s="8">
        <v>104</v>
      </c>
      <c r="D298" s="62">
        <v>294</v>
      </c>
      <c r="E298" s="92"/>
      <c r="F298" s="92"/>
      <c r="G298" s="92"/>
      <c r="H298" s="92"/>
      <c r="I298" s="92" t="s">
        <v>843</v>
      </c>
      <c r="J298" s="94" t="s">
        <v>59</v>
      </c>
      <c r="K298" s="110">
        <v>1051660246</v>
      </c>
      <c r="L298" s="94"/>
      <c r="M298" s="227" t="s">
        <v>412</v>
      </c>
      <c r="N298" s="118"/>
      <c r="O298" s="119"/>
      <c r="P298" s="97"/>
    </row>
    <row r="299" spans="1:18" s="98" customFormat="1" ht="48" hidden="1" x14ac:dyDescent="0.2">
      <c r="A299" s="172" t="s">
        <v>413</v>
      </c>
      <c r="B299" s="173">
        <v>1</v>
      </c>
      <c r="C299" s="8">
        <v>105</v>
      </c>
      <c r="D299" s="50">
        <v>295</v>
      </c>
      <c r="E299" s="174" t="s">
        <v>90</v>
      </c>
      <c r="F299" s="64" t="s">
        <v>4</v>
      </c>
      <c r="G299" s="176"/>
      <c r="H299" s="177" t="s">
        <v>297</v>
      </c>
      <c r="I299" s="177" t="s">
        <v>7</v>
      </c>
      <c r="J299" s="174" t="s">
        <v>414</v>
      </c>
      <c r="K299" s="174" t="s">
        <v>415</v>
      </c>
      <c r="L299" s="178" t="str">
        <f>+E299</f>
        <v>PROFESIONAL ESPECIALIZADO</v>
      </c>
      <c r="M299" s="174" t="s">
        <v>416</v>
      </c>
      <c r="N299" s="56" t="s">
        <v>853</v>
      </c>
      <c r="O299" s="179"/>
      <c r="P299" s="180"/>
      <c r="Q299" s="181"/>
      <c r="R299" s="181"/>
    </row>
    <row r="300" spans="1:18" s="98" customFormat="1" ht="48" hidden="1" x14ac:dyDescent="0.2">
      <c r="A300" s="19" t="s">
        <v>413</v>
      </c>
      <c r="B300" s="20">
        <v>2</v>
      </c>
      <c r="C300" s="8">
        <v>106</v>
      </c>
      <c r="D300" s="79">
        <v>296</v>
      </c>
      <c r="E300" s="67" t="s">
        <v>90</v>
      </c>
      <c r="F300" s="64" t="s">
        <v>4</v>
      </c>
      <c r="G300" s="65"/>
      <c r="H300" s="66" t="s">
        <v>297</v>
      </c>
      <c r="I300" s="66"/>
      <c r="J300" s="67" t="s">
        <v>415</v>
      </c>
      <c r="K300" s="67" t="s">
        <v>415</v>
      </c>
      <c r="L300" s="68" t="str">
        <f>+E300</f>
        <v>PROFESIONAL ESPECIALIZADO</v>
      </c>
      <c r="M300" s="67" t="s">
        <v>417</v>
      </c>
      <c r="N300" s="56"/>
      <c r="O300" s="69"/>
      <c r="P300" s="33"/>
      <c r="Q300" s="29"/>
      <c r="R300" s="29"/>
    </row>
    <row r="301" spans="1:18" s="98" customFormat="1" ht="48" hidden="1" x14ac:dyDescent="0.2">
      <c r="A301" s="19" t="s">
        <v>413</v>
      </c>
      <c r="B301" s="61">
        <v>3</v>
      </c>
      <c r="C301" s="8">
        <v>107</v>
      </c>
      <c r="D301" s="50">
        <v>297</v>
      </c>
      <c r="E301" s="67" t="s">
        <v>90</v>
      </c>
      <c r="F301" s="64" t="s">
        <v>4</v>
      </c>
      <c r="G301" s="65"/>
      <c r="H301" s="66" t="s">
        <v>297</v>
      </c>
      <c r="I301" s="66"/>
      <c r="J301" s="67" t="s">
        <v>415</v>
      </c>
      <c r="K301" s="67" t="s">
        <v>415</v>
      </c>
      <c r="L301" s="68" t="str">
        <f>+E301</f>
        <v>PROFESIONAL ESPECIALIZADO</v>
      </c>
      <c r="M301" s="229" t="s">
        <v>418</v>
      </c>
      <c r="N301" s="230"/>
      <c r="O301" s="231"/>
      <c r="P301" s="70"/>
      <c r="Q301" s="71"/>
      <c r="R301" s="71"/>
    </row>
    <row r="302" spans="1:18" s="181" customFormat="1" ht="48" hidden="1" x14ac:dyDescent="0.2">
      <c r="A302" s="19" t="s">
        <v>413</v>
      </c>
      <c r="B302" s="61">
        <v>4</v>
      </c>
      <c r="C302" s="8">
        <v>108</v>
      </c>
      <c r="D302" s="62">
        <v>298</v>
      </c>
      <c r="E302" s="67" t="s">
        <v>62</v>
      </c>
      <c r="F302" s="64" t="s">
        <v>4</v>
      </c>
      <c r="G302" s="65"/>
      <c r="H302" s="66" t="s">
        <v>297</v>
      </c>
      <c r="I302" s="66"/>
      <c r="J302" s="67" t="s">
        <v>415</v>
      </c>
      <c r="K302" s="67" t="s">
        <v>415</v>
      </c>
      <c r="L302" s="88" t="str">
        <f>+E302</f>
        <v>PROFESIONAL UNIVERSITARIO</v>
      </c>
      <c r="M302" s="67" t="s">
        <v>419</v>
      </c>
      <c r="N302" s="56"/>
      <c r="O302" s="69"/>
      <c r="P302" s="70"/>
      <c r="Q302" s="71"/>
      <c r="R302" s="71"/>
    </row>
    <row r="303" spans="1:18" ht="48" hidden="1" x14ac:dyDescent="0.2">
      <c r="A303" s="19" t="s">
        <v>413</v>
      </c>
      <c r="B303" s="20">
        <v>5</v>
      </c>
      <c r="C303" s="8">
        <v>109</v>
      </c>
      <c r="D303" s="50">
        <v>299</v>
      </c>
      <c r="E303" s="67" t="s">
        <v>54</v>
      </c>
      <c r="F303" s="64" t="s">
        <v>4</v>
      </c>
      <c r="G303" s="65"/>
      <c r="H303" s="66" t="s">
        <v>297</v>
      </c>
      <c r="I303" s="66"/>
      <c r="J303" s="67" t="s">
        <v>415</v>
      </c>
      <c r="K303" s="67" t="s">
        <v>415</v>
      </c>
      <c r="L303" s="68" t="str">
        <f>+E303</f>
        <v>TECNICO ADMINISTRATIVO</v>
      </c>
      <c r="M303" s="67" t="s">
        <v>420</v>
      </c>
      <c r="N303" s="56"/>
      <c r="O303" s="69"/>
      <c r="P303" s="70"/>
      <c r="Q303" s="71"/>
      <c r="R303" s="71"/>
    </row>
    <row r="304" spans="1:18" s="71" customFormat="1" ht="48" hidden="1" x14ac:dyDescent="0.2">
      <c r="A304" s="19" t="s">
        <v>413</v>
      </c>
      <c r="B304" s="61">
        <v>6</v>
      </c>
      <c r="C304" s="8">
        <v>110</v>
      </c>
      <c r="D304" s="79">
        <v>300</v>
      </c>
      <c r="E304" s="67" t="s">
        <v>30</v>
      </c>
      <c r="F304" s="64" t="s">
        <v>4</v>
      </c>
      <c r="G304" s="65"/>
      <c r="H304" s="66" t="s">
        <v>297</v>
      </c>
      <c r="I304" s="66"/>
      <c r="J304" s="67" t="s">
        <v>415</v>
      </c>
      <c r="K304" s="67" t="s">
        <v>415</v>
      </c>
      <c r="L304" s="88" t="e">
        <f>+#REF!</f>
        <v>#REF!</v>
      </c>
      <c r="M304" s="67" t="s">
        <v>421</v>
      </c>
      <c r="N304" s="56" t="s">
        <v>853</v>
      </c>
      <c r="O304" s="69"/>
      <c r="P304" s="70"/>
    </row>
    <row r="305" spans="1:18" s="71" customFormat="1" ht="48" hidden="1" x14ac:dyDescent="0.2">
      <c r="A305" s="206" t="s">
        <v>422</v>
      </c>
      <c r="B305" s="207">
        <v>1</v>
      </c>
      <c r="C305" s="8">
        <v>111</v>
      </c>
      <c r="D305" s="50">
        <v>301</v>
      </c>
      <c r="E305" s="208" t="s">
        <v>90</v>
      </c>
      <c r="F305" s="64" t="s">
        <v>4</v>
      </c>
      <c r="G305" s="209"/>
      <c r="H305" s="210" t="s">
        <v>297</v>
      </c>
      <c r="I305" s="210" t="s">
        <v>7</v>
      </c>
      <c r="J305" s="208" t="s">
        <v>423</v>
      </c>
      <c r="K305" s="208" t="s">
        <v>424</v>
      </c>
      <c r="L305" s="211" t="str">
        <f>+E305</f>
        <v>PROFESIONAL ESPECIALIZADO</v>
      </c>
      <c r="M305" s="208" t="s">
        <v>425</v>
      </c>
      <c r="N305" s="56" t="s">
        <v>853</v>
      </c>
      <c r="O305" s="212"/>
      <c r="P305" s="213"/>
      <c r="Q305" s="214"/>
      <c r="R305" s="214"/>
    </row>
    <row r="306" spans="1:18" s="71" customFormat="1" ht="36" hidden="1" x14ac:dyDescent="0.2">
      <c r="A306" s="19" t="s">
        <v>422</v>
      </c>
      <c r="B306" s="20">
        <v>2</v>
      </c>
      <c r="C306" s="8">
        <v>112</v>
      </c>
      <c r="D306" s="62">
        <v>302</v>
      </c>
      <c r="E306" s="67" t="s">
        <v>90</v>
      </c>
      <c r="F306" s="64" t="s">
        <v>4</v>
      </c>
      <c r="G306" s="65"/>
      <c r="H306" s="66" t="s">
        <v>297</v>
      </c>
      <c r="I306" s="66"/>
      <c r="J306" s="67" t="s">
        <v>424</v>
      </c>
      <c r="K306" s="67" t="s">
        <v>424</v>
      </c>
      <c r="L306" s="88" t="str">
        <f>+E306</f>
        <v>PROFESIONAL ESPECIALIZADO</v>
      </c>
      <c r="M306" s="67" t="s">
        <v>426</v>
      </c>
      <c r="N306" s="56"/>
      <c r="O306" s="69"/>
      <c r="P306" s="33"/>
      <c r="Q306" s="29"/>
      <c r="R306" s="29"/>
    </row>
    <row r="307" spans="1:18" s="71" customFormat="1" ht="36" hidden="1" x14ac:dyDescent="0.2">
      <c r="A307" s="19" t="s">
        <v>422</v>
      </c>
      <c r="B307" s="61">
        <v>3</v>
      </c>
      <c r="C307" s="8">
        <v>113</v>
      </c>
      <c r="D307" s="50">
        <v>303</v>
      </c>
      <c r="E307" s="67" t="s">
        <v>62</v>
      </c>
      <c r="F307" s="64" t="s">
        <v>4</v>
      </c>
      <c r="G307" s="65"/>
      <c r="H307" s="66" t="s">
        <v>297</v>
      </c>
      <c r="I307" s="66"/>
      <c r="J307" s="453" t="s">
        <v>424</v>
      </c>
      <c r="K307" s="67" t="s">
        <v>424</v>
      </c>
      <c r="L307" s="88" t="str">
        <f>+E307</f>
        <v>PROFESIONAL UNIVERSITARIO</v>
      </c>
      <c r="M307" s="453" t="s">
        <v>427</v>
      </c>
      <c r="N307" s="56"/>
      <c r="O307" s="25"/>
      <c r="P307" s="70"/>
    </row>
    <row r="308" spans="1:18" s="214" customFormat="1" ht="36" hidden="1" x14ac:dyDescent="0.2">
      <c r="A308" s="206" t="s">
        <v>428</v>
      </c>
      <c r="B308" s="207">
        <v>1</v>
      </c>
      <c r="C308" s="8">
        <v>114</v>
      </c>
      <c r="D308" s="79">
        <v>304</v>
      </c>
      <c r="E308" s="208"/>
      <c r="F308" s="64"/>
      <c r="G308" s="209"/>
      <c r="H308" s="210" t="s">
        <v>429</v>
      </c>
      <c r="I308" s="210"/>
      <c r="J308" s="208" t="s">
        <v>430</v>
      </c>
      <c r="K308" s="208"/>
      <c r="L308" s="211"/>
      <c r="M308" s="208"/>
      <c r="N308" s="56" t="s">
        <v>853</v>
      </c>
      <c r="O308" s="316" t="s">
        <v>879</v>
      </c>
      <c r="P308" s="213"/>
    </row>
    <row r="309" spans="1:18" ht="84" hidden="1" x14ac:dyDescent="0.2">
      <c r="A309" s="19" t="s">
        <v>428</v>
      </c>
      <c r="B309" s="20">
        <v>2</v>
      </c>
      <c r="C309" s="8">
        <v>115</v>
      </c>
      <c r="D309" s="50">
        <v>305</v>
      </c>
      <c r="E309" s="92"/>
      <c r="F309" s="92"/>
      <c r="G309" s="92"/>
      <c r="H309" s="217" t="s">
        <v>431</v>
      </c>
      <c r="I309" s="92" t="s">
        <v>843</v>
      </c>
      <c r="J309" s="122" t="s">
        <v>59</v>
      </c>
      <c r="K309" s="110"/>
      <c r="L309" s="232"/>
      <c r="M309" s="227" t="s">
        <v>432</v>
      </c>
      <c r="N309" s="118"/>
      <c r="O309" s="119"/>
      <c r="P309" s="111"/>
      <c r="Q309" s="98"/>
      <c r="R309" s="98"/>
    </row>
    <row r="310" spans="1:18" s="71" customFormat="1" hidden="1" x14ac:dyDescent="0.2">
      <c r="A310" s="19" t="s">
        <v>428</v>
      </c>
      <c r="B310" s="61">
        <v>3</v>
      </c>
      <c r="C310" s="8">
        <v>116</v>
      </c>
      <c r="D310" s="62">
        <v>306</v>
      </c>
      <c r="E310" s="92"/>
      <c r="F310" s="92"/>
      <c r="G310" s="92"/>
      <c r="H310" s="92"/>
      <c r="I310" s="92" t="s">
        <v>843</v>
      </c>
      <c r="J310" s="122" t="s">
        <v>59</v>
      </c>
      <c r="K310" s="110"/>
      <c r="L310" s="122"/>
      <c r="M310" s="227" t="s">
        <v>433</v>
      </c>
      <c r="N310" s="118"/>
      <c r="O310" s="119"/>
      <c r="P310" s="111"/>
      <c r="Q310" s="98"/>
      <c r="R310" s="98"/>
    </row>
    <row r="311" spans="1:18" s="214" customFormat="1" hidden="1" x14ac:dyDescent="0.2">
      <c r="A311" s="19" t="s">
        <v>428</v>
      </c>
      <c r="B311" s="61">
        <v>4</v>
      </c>
      <c r="C311" s="8">
        <v>117</v>
      </c>
      <c r="D311" s="50">
        <v>307</v>
      </c>
      <c r="E311" s="92"/>
      <c r="F311" s="92"/>
      <c r="G311" s="92"/>
      <c r="H311" s="92"/>
      <c r="I311" s="92" t="s">
        <v>843</v>
      </c>
      <c r="J311" s="122" t="s">
        <v>59</v>
      </c>
      <c r="K311" s="110"/>
      <c r="L311" s="232"/>
      <c r="M311" s="227" t="s">
        <v>434</v>
      </c>
      <c r="N311" s="118"/>
      <c r="O311" s="119"/>
      <c r="P311" s="111"/>
      <c r="Q311" s="98"/>
      <c r="R311" s="98"/>
    </row>
    <row r="312" spans="1:18" s="98" customFormat="1" ht="15" hidden="1" customHeight="1" x14ac:dyDescent="0.2">
      <c r="A312" s="19" t="s">
        <v>428</v>
      </c>
      <c r="B312" s="20">
        <v>5</v>
      </c>
      <c r="C312" s="8">
        <v>118</v>
      </c>
      <c r="D312" s="79">
        <v>308</v>
      </c>
      <c r="E312" s="92"/>
      <c r="F312" s="92"/>
      <c r="G312" s="92"/>
      <c r="H312" s="92"/>
      <c r="I312" s="92" t="s">
        <v>843</v>
      </c>
      <c r="J312" s="122" t="s">
        <v>59</v>
      </c>
      <c r="K312" s="110"/>
      <c r="L312" s="122"/>
      <c r="M312" s="227" t="s">
        <v>435</v>
      </c>
      <c r="N312" s="118"/>
      <c r="O312" s="119"/>
      <c r="P312" s="97"/>
    </row>
    <row r="313" spans="1:18" s="98" customFormat="1" hidden="1" x14ac:dyDescent="0.2">
      <c r="A313" s="19" t="s">
        <v>428</v>
      </c>
      <c r="B313" s="61">
        <v>6</v>
      </c>
      <c r="C313" s="8">
        <v>119</v>
      </c>
      <c r="D313" s="50">
        <v>309</v>
      </c>
      <c r="E313" s="92"/>
      <c r="F313" s="92"/>
      <c r="G313" s="92"/>
      <c r="H313" s="92"/>
      <c r="I313" s="92" t="s">
        <v>843</v>
      </c>
      <c r="J313" s="122" t="s">
        <v>59</v>
      </c>
      <c r="K313" s="110"/>
      <c r="L313" s="232"/>
      <c r="M313" s="227" t="s">
        <v>436</v>
      </c>
      <c r="N313" s="118"/>
      <c r="O313" s="119"/>
      <c r="P313" s="111"/>
    </row>
    <row r="314" spans="1:18" s="98" customFormat="1" hidden="1" x14ac:dyDescent="0.2">
      <c r="A314" s="19" t="s">
        <v>428</v>
      </c>
      <c r="B314" s="61">
        <v>7</v>
      </c>
      <c r="C314" s="8">
        <v>120</v>
      </c>
      <c r="D314" s="62">
        <v>310</v>
      </c>
      <c r="E314" s="92"/>
      <c r="F314" s="92"/>
      <c r="G314" s="92"/>
      <c r="H314" s="92"/>
      <c r="I314" s="92" t="s">
        <v>843</v>
      </c>
      <c r="J314" s="122" t="s">
        <v>59</v>
      </c>
      <c r="K314" s="110"/>
      <c r="L314" s="232"/>
      <c r="M314" s="227" t="s">
        <v>437</v>
      </c>
      <c r="N314" s="118"/>
      <c r="O314" s="119"/>
      <c r="P314" s="111"/>
    </row>
    <row r="315" spans="1:18" s="98" customFormat="1" hidden="1" x14ac:dyDescent="0.2">
      <c r="A315" s="19" t="s">
        <v>428</v>
      </c>
      <c r="B315" s="20">
        <v>8</v>
      </c>
      <c r="C315" s="8">
        <v>121</v>
      </c>
      <c r="D315" s="50">
        <v>311</v>
      </c>
      <c r="E315" s="92"/>
      <c r="F315" s="92"/>
      <c r="G315" s="92"/>
      <c r="H315" s="92"/>
      <c r="I315" s="92" t="s">
        <v>843</v>
      </c>
      <c r="J315" s="122" t="s">
        <v>59</v>
      </c>
      <c r="K315" s="110"/>
      <c r="L315" s="232"/>
      <c r="M315" s="227" t="s">
        <v>438</v>
      </c>
      <c r="N315" s="118"/>
      <c r="O315" s="119"/>
      <c r="P315" s="111"/>
    </row>
    <row r="316" spans="1:18" s="98" customFormat="1" hidden="1" x14ac:dyDescent="0.2">
      <c r="A316" s="19" t="s">
        <v>428</v>
      </c>
      <c r="B316" s="61">
        <v>9</v>
      </c>
      <c r="C316" s="8">
        <v>122</v>
      </c>
      <c r="D316" s="79">
        <v>312</v>
      </c>
      <c r="E316" s="92"/>
      <c r="F316" s="92"/>
      <c r="G316" s="92"/>
      <c r="H316" s="92"/>
      <c r="I316" s="92" t="s">
        <v>843</v>
      </c>
      <c r="J316" s="122" t="s">
        <v>59</v>
      </c>
      <c r="K316" s="110"/>
      <c r="L316" s="232"/>
      <c r="M316" s="227" t="s">
        <v>439</v>
      </c>
      <c r="N316" s="317" t="s">
        <v>853</v>
      </c>
      <c r="O316" s="119"/>
      <c r="P316" s="111"/>
    </row>
    <row r="317" spans="1:18" s="98" customFormat="1" hidden="1" x14ac:dyDescent="0.2">
      <c r="A317" s="19" t="s">
        <v>428</v>
      </c>
      <c r="B317" s="61">
        <v>10</v>
      </c>
      <c r="C317" s="8">
        <v>123</v>
      </c>
      <c r="D317" s="50">
        <v>313</v>
      </c>
      <c r="E317" s="92"/>
      <c r="F317" s="92"/>
      <c r="G317" s="92"/>
      <c r="H317" s="92"/>
      <c r="I317" s="92" t="s">
        <v>843</v>
      </c>
      <c r="J317" s="122" t="s">
        <v>59</v>
      </c>
      <c r="K317" s="110"/>
      <c r="L317" s="232"/>
      <c r="M317" s="227" t="s">
        <v>440</v>
      </c>
      <c r="N317" s="118"/>
      <c r="O317" s="119"/>
      <c r="P317" s="111"/>
    </row>
    <row r="318" spans="1:18" s="98" customFormat="1" hidden="1" x14ac:dyDescent="0.2">
      <c r="A318" s="19" t="s">
        <v>428</v>
      </c>
      <c r="B318" s="20">
        <v>11</v>
      </c>
      <c r="C318" s="8">
        <v>124</v>
      </c>
      <c r="D318" s="62">
        <v>314</v>
      </c>
      <c r="E318" s="92"/>
      <c r="F318" s="92"/>
      <c r="G318" s="92"/>
      <c r="H318" s="92"/>
      <c r="I318" s="92" t="s">
        <v>843</v>
      </c>
      <c r="J318" s="122" t="s">
        <v>59</v>
      </c>
      <c r="K318" s="110"/>
      <c r="L318" s="232"/>
      <c r="M318" s="227" t="s">
        <v>441</v>
      </c>
      <c r="N318" s="118"/>
      <c r="O318" s="119"/>
      <c r="P318" s="111"/>
    </row>
    <row r="319" spans="1:18" s="98" customFormat="1" hidden="1" x14ac:dyDescent="0.2">
      <c r="A319" s="19" t="s">
        <v>428</v>
      </c>
      <c r="B319" s="61">
        <v>12</v>
      </c>
      <c r="C319" s="8">
        <v>125</v>
      </c>
      <c r="D319" s="50">
        <v>315</v>
      </c>
      <c r="E319" s="92"/>
      <c r="F319" s="92"/>
      <c r="G319" s="92"/>
      <c r="H319" s="92"/>
      <c r="I319" s="92" t="s">
        <v>843</v>
      </c>
      <c r="J319" s="122" t="s">
        <v>59</v>
      </c>
      <c r="K319" s="110"/>
      <c r="L319" s="232"/>
      <c r="M319" s="227" t="s">
        <v>442</v>
      </c>
      <c r="N319" s="118"/>
      <c r="O319" s="119"/>
      <c r="P319" s="111"/>
    </row>
    <row r="320" spans="1:18" s="98" customFormat="1" hidden="1" x14ac:dyDescent="0.2">
      <c r="A320" s="19" t="s">
        <v>428</v>
      </c>
      <c r="B320" s="61">
        <v>13</v>
      </c>
      <c r="C320" s="8">
        <v>126</v>
      </c>
      <c r="D320" s="79">
        <v>316</v>
      </c>
      <c r="E320" s="92"/>
      <c r="F320" s="92"/>
      <c r="G320" s="92"/>
      <c r="H320" s="92"/>
      <c r="I320" s="92" t="s">
        <v>843</v>
      </c>
      <c r="J320" s="122" t="s">
        <v>59</v>
      </c>
      <c r="K320" s="110"/>
      <c r="L320" s="232"/>
      <c r="M320" s="227" t="s">
        <v>443</v>
      </c>
      <c r="N320" s="118"/>
      <c r="O320" s="119"/>
      <c r="P320" s="111"/>
    </row>
    <row r="321" spans="1:21" s="98" customFormat="1" hidden="1" x14ac:dyDescent="0.2">
      <c r="A321" s="19" t="s">
        <v>428</v>
      </c>
      <c r="B321" s="20">
        <v>14</v>
      </c>
      <c r="C321" s="8">
        <v>127</v>
      </c>
      <c r="D321" s="50">
        <v>317</v>
      </c>
      <c r="E321" s="92"/>
      <c r="F321" s="92"/>
      <c r="G321" s="92"/>
      <c r="H321" s="92"/>
      <c r="I321" s="92" t="s">
        <v>843</v>
      </c>
      <c r="J321" s="122" t="s">
        <v>59</v>
      </c>
      <c r="K321" s="110"/>
      <c r="L321" s="232"/>
      <c r="M321" s="227" t="s">
        <v>444</v>
      </c>
      <c r="N321" s="118"/>
      <c r="O321" s="119"/>
      <c r="P321" s="111"/>
    </row>
    <row r="322" spans="1:21" s="98" customFormat="1" hidden="1" x14ac:dyDescent="0.2">
      <c r="A322" s="19" t="s">
        <v>428</v>
      </c>
      <c r="B322" s="61">
        <v>15</v>
      </c>
      <c r="C322" s="8">
        <v>128</v>
      </c>
      <c r="D322" s="62">
        <v>318</v>
      </c>
      <c r="E322" s="92"/>
      <c r="F322" s="92"/>
      <c r="G322" s="92"/>
      <c r="H322" s="92"/>
      <c r="I322" s="92" t="s">
        <v>843</v>
      </c>
      <c r="J322" s="122" t="s">
        <v>59</v>
      </c>
      <c r="K322" s="110"/>
      <c r="L322" s="232"/>
      <c r="M322" s="227" t="s">
        <v>445</v>
      </c>
      <c r="N322" s="118"/>
      <c r="O322" s="119"/>
      <c r="P322" s="111"/>
    </row>
    <row r="323" spans="1:21" s="98" customFormat="1" hidden="1" x14ac:dyDescent="0.2">
      <c r="A323" s="19" t="s">
        <v>428</v>
      </c>
      <c r="B323" s="61">
        <v>16</v>
      </c>
      <c r="C323" s="8">
        <v>129</v>
      </c>
      <c r="D323" s="50">
        <v>319</v>
      </c>
      <c r="E323" s="92"/>
      <c r="F323" s="92"/>
      <c r="G323" s="92"/>
      <c r="H323" s="92"/>
      <c r="I323" s="92" t="s">
        <v>843</v>
      </c>
      <c r="J323" s="122" t="s">
        <v>59</v>
      </c>
      <c r="K323" s="110"/>
      <c r="L323" s="232"/>
      <c r="M323" s="227" t="s">
        <v>446</v>
      </c>
      <c r="N323" s="118"/>
      <c r="O323" s="119"/>
      <c r="P323" s="111"/>
      <c r="U323" s="307"/>
    </row>
    <row r="324" spans="1:21" s="98" customFormat="1" hidden="1" x14ac:dyDescent="0.2">
      <c r="A324" s="19" t="s">
        <v>428</v>
      </c>
      <c r="B324" s="20">
        <v>17</v>
      </c>
      <c r="C324" s="8">
        <v>130</v>
      </c>
      <c r="D324" s="79">
        <v>320</v>
      </c>
      <c r="E324" s="92"/>
      <c r="F324" s="92"/>
      <c r="G324" s="92"/>
      <c r="H324" s="92"/>
      <c r="I324" s="92" t="s">
        <v>843</v>
      </c>
      <c r="J324" s="122" t="s">
        <v>59</v>
      </c>
      <c r="K324" s="110"/>
      <c r="L324" s="232"/>
      <c r="M324" s="227" t="s">
        <v>447</v>
      </c>
      <c r="N324" s="118"/>
      <c r="O324" s="119"/>
      <c r="P324" s="111"/>
    </row>
    <row r="325" spans="1:21" s="98" customFormat="1" hidden="1" x14ac:dyDescent="0.2">
      <c r="A325" s="6" t="s">
        <v>448</v>
      </c>
      <c r="B325" s="7">
        <v>1</v>
      </c>
      <c r="C325" s="8">
        <v>131</v>
      </c>
      <c r="D325" s="50">
        <v>321</v>
      </c>
      <c r="E325" s="9" t="s">
        <v>449</v>
      </c>
      <c r="F325" s="10"/>
      <c r="G325" s="11"/>
      <c r="H325" s="12"/>
      <c r="I325" s="12"/>
      <c r="J325" s="9" t="s">
        <v>450</v>
      </c>
      <c r="K325" s="9"/>
      <c r="L325" s="13"/>
      <c r="M325" s="9"/>
      <c r="N325" s="16" t="s">
        <v>852</v>
      </c>
      <c r="O325" s="15"/>
      <c r="P325" s="18"/>
      <c r="Q325" s="14"/>
      <c r="R325" s="14"/>
    </row>
    <row r="326" spans="1:21" s="98" customFormat="1" ht="24" hidden="1" x14ac:dyDescent="0.2">
      <c r="A326" s="19" t="s">
        <v>451</v>
      </c>
      <c r="B326" s="20">
        <v>2</v>
      </c>
      <c r="C326" s="8">
        <v>132</v>
      </c>
      <c r="D326" s="62">
        <v>322</v>
      </c>
      <c r="E326" s="67" t="s">
        <v>34</v>
      </c>
      <c r="F326" s="64" t="s">
        <v>4</v>
      </c>
      <c r="G326" s="65"/>
      <c r="H326" s="66" t="s">
        <v>316</v>
      </c>
      <c r="I326" s="66"/>
      <c r="J326" s="67" t="s">
        <v>450</v>
      </c>
      <c r="K326" s="67" t="s">
        <v>450</v>
      </c>
      <c r="L326" s="84" t="e">
        <f>+#REF!</f>
        <v>#REF!</v>
      </c>
      <c r="M326" s="67" t="s">
        <v>452</v>
      </c>
      <c r="N326" s="56"/>
      <c r="O326" s="69"/>
      <c r="P326" s="33"/>
      <c r="Q326" s="29"/>
      <c r="R326" s="29"/>
    </row>
    <row r="327" spans="1:21" s="98" customFormat="1" ht="24" hidden="1" x14ac:dyDescent="0.2">
      <c r="A327" s="19" t="s">
        <v>451</v>
      </c>
      <c r="B327" s="20">
        <v>3</v>
      </c>
      <c r="C327" s="8">
        <v>133</v>
      </c>
      <c r="D327" s="50">
        <v>323</v>
      </c>
      <c r="E327" s="67" t="s">
        <v>19</v>
      </c>
      <c r="F327" s="64" t="s">
        <v>4</v>
      </c>
      <c r="G327" s="65"/>
      <c r="H327" s="66" t="s">
        <v>316</v>
      </c>
      <c r="I327" s="66"/>
      <c r="J327" s="67" t="s">
        <v>450</v>
      </c>
      <c r="K327" s="67" t="s">
        <v>450</v>
      </c>
      <c r="L327" s="84" t="s">
        <v>19</v>
      </c>
      <c r="M327" s="67" t="s">
        <v>453</v>
      </c>
      <c r="N327" s="56" t="s">
        <v>853</v>
      </c>
      <c r="O327" s="69"/>
      <c r="P327" s="33"/>
      <c r="Q327" s="29"/>
      <c r="R327" s="29"/>
    </row>
    <row r="328" spans="1:21" s="14" customFormat="1" hidden="1" x14ac:dyDescent="0.2">
      <c r="A328" s="19" t="s">
        <v>451</v>
      </c>
      <c r="B328" s="20">
        <v>4</v>
      </c>
      <c r="C328" s="8">
        <v>134</v>
      </c>
      <c r="D328" s="79">
        <v>324</v>
      </c>
      <c r="E328" s="92"/>
      <c r="F328" s="92"/>
      <c r="G328" s="92"/>
      <c r="H328" s="92"/>
      <c r="I328" s="92" t="s">
        <v>843</v>
      </c>
      <c r="J328" s="94" t="s">
        <v>59</v>
      </c>
      <c r="K328" s="110"/>
      <c r="L328" s="94"/>
      <c r="M328" s="227" t="s">
        <v>454</v>
      </c>
      <c r="N328" s="118"/>
      <c r="O328" s="119"/>
      <c r="P328" s="97"/>
      <c r="Q328" s="98"/>
      <c r="R328" s="98"/>
    </row>
    <row r="329" spans="1:21" hidden="1" x14ac:dyDescent="0.2">
      <c r="A329" s="19" t="s">
        <v>451</v>
      </c>
      <c r="B329" s="20">
        <v>5</v>
      </c>
      <c r="C329" s="8">
        <v>135</v>
      </c>
      <c r="D329" s="50">
        <v>325</v>
      </c>
      <c r="E329" s="92"/>
      <c r="F329" s="92"/>
      <c r="G329" s="92"/>
      <c r="H329" s="92"/>
      <c r="I329" s="92" t="s">
        <v>843</v>
      </c>
      <c r="J329" s="94" t="s">
        <v>59</v>
      </c>
      <c r="K329" s="110"/>
      <c r="L329" s="233"/>
      <c r="M329" s="227" t="s">
        <v>455</v>
      </c>
      <c r="N329" s="118"/>
      <c r="O329" s="119"/>
      <c r="P329" s="111"/>
      <c r="Q329" s="98"/>
      <c r="R329" s="98"/>
    </row>
    <row r="330" spans="1:21" hidden="1" x14ac:dyDescent="0.2">
      <c r="A330" s="19" t="s">
        <v>451</v>
      </c>
      <c r="B330" s="20">
        <v>6</v>
      </c>
      <c r="C330" s="8">
        <v>136</v>
      </c>
      <c r="D330" s="62">
        <v>326</v>
      </c>
      <c r="E330" s="92"/>
      <c r="F330" s="92"/>
      <c r="G330" s="92"/>
      <c r="H330" s="92"/>
      <c r="I330" s="92" t="s">
        <v>843</v>
      </c>
      <c r="J330" s="94" t="s">
        <v>59</v>
      </c>
      <c r="K330" s="110"/>
      <c r="L330" s="233"/>
      <c r="M330" s="227" t="s">
        <v>456</v>
      </c>
      <c r="N330" s="118"/>
      <c r="O330" s="119"/>
      <c r="P330" s="111"/>
      <c r="Q330" s="98"/>
      <c r="R330" s="98"/>
    </row>
    <row r="331" spans="1:21" s="98" customFormat="1" ht="48" hidden="1" x14ac:dyDescent="0.2">
      <c r="A331" s="172" t="s">
        <v>457</v>
      </c>
      <c r="B331" s="173">
        <v>1</v>
      </c>
      <c r="C331" s="8">
        <v>137</v>
      </c>
      <c r="D331" s="50">
        <v>327</v>
      </c>
      <c r="E331" s="174" t="s">
        <v>62</v>
      </c>
      <c r="F331" s="64" t="s">
        <v>4</v>
      </c>
      <c r="G331" s="176"/>
      <c r="H331" s="177" t="s">
        <v>316</v>
      </c>
      <c r="I331" s="177" t="s">
        <v>7</v>
      </c>
      <c r="J331" s="174" t="s">
        <v>458</v>
      </c>
      <c r="K331" s="174" t="s">
        <v>459</v>
      </c>
      <c r="L331" s="178" t="e">
        <f>+#REF!</f>
        <v>#REF!</v>
      </c>
      <c r="M331" s="174" t="s">
        <v>460</v>
      </c>
      <c r="N331" s="56" t="s">
        <v>853</v>
      </c>
      <c r="O331" s="179"/>
      <c r="P331" s="180"/>
      <c r="Q331" s="181"/>
      <c r="R331" s="181"/>
    </row>
    <row r="332" spans="1:21" s="98" customFormat="1" ht="24" hidden="1" x14ac:dyDescent="0.2">
      <c r="A332" s="86" t="s">
        <v>457</v>
      </c>
      <c r="B332" s="61">
        <v>2</v>
      </c>
      <c r="C332" s="8">
        <v>138</v>
      </c>
      <c r="D332" s="79">
        <v>328</v>
      </c>
      <c r="E332" s="67" t="s">
        <v>62</v>
      </c>
      <c r="F332" s="64" t="s">
        <v>4</v>
      </c>
      <c r="G332" s="65"/>
      <c r="H332" s="66" t="s">
        <v>316</v>
      </c>
      <c r="I332" s="66"/>
      <c r="J332" s="67" t="s">
        <v>459</v>
      </c>
      <c r="K332" s="67" t="s">
        <v>459</v>
      </c>
      <c r="L332" s="88" t="str">
        <f>+E332</f>
        <v>PROFESIONAL UNIVERSITARIO</v>
      </c>
      <c r="M332" s="67" t="s">
        <v>461</v>
      </c>
      <c r="N332" s="56"/>
      <c r="O332" s="69"/>
      <c r="P332" s="70"/>
      <c r="Q332" s="71"/>
      <c r="R332" s="378"/>
    </row>
    <row r="333" spans="1:21" s="98" customFormat="1" ht="24" hidden="1" x14ac:dyDescent="0.2">
      <c r="A333" s="86" t="s">
        <v>462</v>
      </c>
      <c r="B333" s="61">
        <v>3</v>
      </c>
      <c r="C333" s="8">
        <v>139</v>
      </c>
      <c r="D333" s="50">
        <v>329</v>
      </c>
      <c r="E333" s="67" t="s">
        <v>62</v>
      </c>
      <c r="F333" s="64" t="s">
        <v>4</v>
      </c>
      <c r="G333" s="65"/>
      <c r="H333" s="66" t="s">
        <v>316</v>
      </c>
      <c r="I333" s="66"/>
      <c r="J333" s="67" t="s">
        <v>459</v>
      </c>
      <c r="K333" s="67" t="s">
        <v>459</v>
      </c>
      <c r="L333" s="88" t="str">
        <f>+E333</f>
        <v>PROFESIONAL UNIVERSITARIO</v>
      </c>
      <c r="M333" s="67" t="s">
        <v>463</v>
      </c>
      <c r="N333" s="56"/>
      <c r="O333" s="69"/>
      <c r="P333" s="70"/>
      <c r="Q333" s="71"/>
      <c r="R333" s="71"/>
    </row>
    <row r="334" spans="1:21" s="181" customFormat="1" ht="24" hidden="1" x14ac:dyDescent="0.2">
      <c r="A334" s="86" t="s">
        <v>462</v>
      </c>
      <c r="B334" s="61">
        <v>4</v>
      </c>
      <c r="C334" s="8">
        <v>140</v>
      </c>
      <c r="D334" s="62">
        <v>330</v>
      </c>
      <c r="E334" s="67" t="s">
        <v>54</v>
      </c>
      <c r="F334" s="64" t="s">
        <v>4</v>
      </c>
      <c r="G334" s="65"/>
      <c r="H334" s="66" t="s">
        <v>316</v>
      </c>
      <c r="I334" s="66"/>
      <c r="J334" s="67" t="s">
        <v>459</v>
      </c>
      <c r="K334" s="67" t="s">
        <v>459</v>
      </c>
      <c r="L334" s="68" t="str">
        <f>+E334</f>
        <v>TECNICO ADMINISTRATIVO</v>
      </c>
      <c r="M334" s="67" t="s">
        <v>464</v>
      </c>
      <c r="N334" s="56"/>
      <c r="O334" s="69"/>
      <c r="P334" s="70"/>
      <c r="Q334" s="71"/>
      <c r="R334" s="71"/>
    </row>
    <row r="335" spans="1:21" s="71" customFormat="1" ht="24" hidden="1" x14ac:dyDescent="0.2">
      <c r="A335" s="86" t="s">
        <v>462</v>
      </c>
      <c r="B335" s="61">
        <v>5</v>
      </c>
      <c r="C335" s="8">
        <v>141</v>
      </c>
      <c r="D335" s="50">
        <v>331</v>
      </c>
      <c r="E335" s="67" t="s">
        <v>54</v>
      </c>
      <c r="F335" s="64" t="s">
        <v>4</v>
      </c>
      <c r="G335" s="65"/>
      <c r="H335" s="66" t="s">
        <v>316</v>
      </c>
      <c r="I335" s="66"/>
      <c r="J335" s="67" t="s">
        <v>459</v>
      </c>
      <c r="K335" s="67" t="s">
        <v>459</v>
      </c>
      <c r="L335" s="68" t="str">
        <f>+E335</f>
        <v>TECNICO ADMINISTRATIVO</v>
      </c>
      <c r="M335" s="67" t="s">
        <v>465</v>
      </c>
      <c r="N335" s="56"/>
      <c r="O335" s="69"/>
      <c r="P335" s="70"/>
    </row>
    <row r="336" spans="1:21" s="71" customFormat="1" ht="24" hidden="1" x14ac:dyDescent="0.2">
      <c r="A336" s="86" t="s">
        <v>462</v>
      </c>
      <c r="B336" s="61">
        <v>6</v>
      </c>
      <c r="C336" s="8">
        <v>142</v>
      </c>
      <c r="D336" s="79">
        <v>332</v>
      </c>
      <c r="E336" s="67" t="s">
        <v>30</v>
      </c>
      <c r="F336" s="64" t="s">
        <v>4</v>
      </c>
      <c r="G336" s="65"/>
      <c r="H336" s="66" t="s">
        <v>316</v>
      </c>
      <c r="I336" s="66"/>
      <c r="J336" s="67" t="s">
        <v>459</v>
      </c>
      <c r="K336" s="67" t="s">
        <v>459</v>
      </c>
      <c r="L336" s="88" t="s">
        <v>34</v>
      </c>
      <c r="M336" s="108" t="s">
        <v>466</v>
      </c>
      <c r="N336" s="56" t="s">
        <v>853</v>
      </c>
      <c r="O336" s="25"/>
      <c r="P336" s="33"/>
      <c r="Q336" s="29"/>
      <c r="R336" s="29"/>
    </row>
    <row r="337" spans="1:18" s="71" customFormat="1" ht="24" hidden="1" x14ac:dyDescent="0.2">
      <c r="A337" s="86" t="s">
        <v>462</v>
      </c>
      <c r="B337" s="61">
        <v>7</v>
      </c>
      <c r="C337" s="8">
        <v>143</v>
      </c>
      <c r="D337" s="50">
        <v>333</v>
      </c>
      <c r="E337" s="67" t="s">
        <v>34</v>
      </c>
      <c r="F337" s="64" t="s">
        <v>4</v>
      </c>
      <c r="G337" s="65"/>
      <c r="H337" s="66" t="s">
        <v>316</v>
      </c>
      <c r="I337" s="66"/>
      <c r="J337" s="67" t="s">
        <v>459</v>
      </c>
      <c r="K337" s="67" t="s">
        <v>459</v>
      </c>
      <c r="L337" s="68" t="str">
        <f>+E337</f>
        <v>AUXILIAR ADMINISTRATIVO</v>
      </c>
      <c r="M337" s="108" t="s">
        <v>467</v>
      </c>
      <c r="N337" s="56"/>
      <c r="O337" s="25"/>
      <c r="P337" s="70"/>
    </row>
    <row r="338" spans="1:18" s="71" customFormat="1" ht="24" hidden="1" x14ac:dyDescent="0.2">
      <c r="A338" s="86" t="s">
        <v>462</v>
      </c>
      <c r="B338" s="61">
        <v>8</v>
      </c>
      <c r="C338" s="8">
        <v>144</v>
      </c>
      <c r="D338" s="62">
        <v>334</v>
      </c>
      <c r="E338" s="67" t="s">
        <v>34</v>
      </c>
      <c r="F338" s="64" t="s">
        <v>4</v>
      </c>
      <c r="G338" s="65"/>
      <c r="H338" s="66" t="s">
        <v>316</v>
      </c>
      <c r="I338" s="66"/>
      <c r="J338" s="67" t="s">
        <v>459</v>
      </c>
      <c r="K338" s="67" t="s">
        <v>459</v>
      </c>
      <c r="L338" s="68" t="str">
        <f>+E338</f>
        <v>AUXILIAR ADMINISTRATIVO</v>
      </c>
      <c r="M338" s="108" t="s">
        <v>468</v>
      </c>
      <c r="N338" s="56"/>
      <c r="O338" s="25"/>
      <c r="P338" s="70"/>
    </row>
    <row r="339" spans="1:18" hidden="1" x14ac:dyDescent="0.2">
      <c r="A339" s="86" t="s">
        <v>462</v>
      </c>
      <c r="B339" s="61">
        <v>9</v>
      </c>
      <c r="C339" s="8">
        <v>145</v>
      </c>
      <c r="D339" s="50">
        <v>335</v>
      </c>
      <c r="E339" s="92"/>
      <c r="F339" s="92"/>
      <c r="G339" s="92"/>
      <c r="H339" s="92"/>
      <c r="I339" s="92" t="s">
        <v>843</v>
      </c>
      <c r="J339" s="94" t="s">
        <v>59</v>
      </c>
      <c r="K339" s="110"/>
      <c r="L339" s="94" t="s">
        <v>469</v>
      </c>
      <c r="M339" s="227" t="s">
        <v>470</v>
      </c>
      <c r="N339" s="118"/>
      <c r="O339" s="119"/>
      <c r="P339" s="111"/>
      <c r="Q339" s="98"/>
      <c r="R339" s="98"/>
    </row>
    <row r="340" spans="1:18" s="71" customFormat="1" hidden="1" x14ac:dyDescent="0.2">
      <c r="A340" s="86" t="s">
        <v>462</v>
      </c>
      <c r="B340" s="61">
        <v>10</v>
      </c>
      <c r="C340" s="8">
        <v>146</v>
      </c>
      <c r="D340" s="79">
        <v>336</v>
      </c>
      <c r="E340" s="92"/>
      <c r="F340" s="92"/>
      <c r="G340" s="92"/>
      <c r="H340" s="92"/>
      <c r="I340" s="92" t="s">
        <v>843</v>
      </c>
      <c r="J340" s="94" t="s">
        <v>59</v>
      </c>
      <c r="K340" s="110">
        <v>1053777306</v>
      </c>
      <c r="L340" s="94" t="s">
        <v>469</v>
      </c>
      <c r="M340" s="227" t="s">
        <v>471</v>
      </c>
      <c r="N340" s="118"/>
      <c r="O340" s="119"/>
      <c r="P340" s="111"/>
      <c r="Q340" s="98"/>
      <c r="R340" s="98"/>
    </row>
    <row r="341" spans="1:18" s="71" customFormat="1" hidden="1" x14ac:dyDescent="0.2">
      <c r="A341" s="86" t="s">
        <v>462</v>
      </c>
      <c r="B341" s="61">
        <v>11</v>
      </c>
      <c r="C341" s="8">
        <v>147</v>
      </c>
      <c r="D341" s="50">
        <v>337</v>
      </c>
      <c r="E341" s="92"/>
      <c r="F341" s="92"/>
      <c r="G341" s="92"/>
      <c r="H341" s="92"/>
      <c r="I341" s="92" t="s">
        <v>843</v>
      </c>
      <c r="J341" s="94" t="s">
        <v>59</v>
      </c>
      <c r="K341" s="110">
        <v>52867784</v>
      </c>
      <c r="L341" s="94" t="s">
        <v>469</v>
      </c>
      <c r="M341" s="227" t="s">
        <v>472</v>
      </c>
      <c r="N341" s="118"/>
      <c r="O341" s="119"/>
      <c r="P341" s="111"/>
      <c r="Q341" s="98"/>
      <c r="R341" s="98"/>
    </row>
    <row r="342" spans="1:18" s="98" customFormat="1" hidden="1" x14ac:dyDescent="0.2">
      <c r="A342" s="86" t="s">
        <v>462</v>
      </c>
      <c r="B342" s="61">
        <v>12</v>
      </c>
      <c r="C342" s="8">
        <v>148</v>
      </c>
      <c r="D342" s="62">
        <v>338</v>
      </c>
      <c r="E342" s="92"/>
      <c r="F342" s="92"/>
      <c r="G342" s="92"/>
      <c r="H342" s="92"/>
      <c r="I342" s="92" t="s">
        <v>843</v>
      </c>
      <c r="J342" s="94" t="s">
        <v>59</v>
      </c>
      <c r="K342" s="110">
        <v>39460781</v>
      </c>
      <c r="L342" s="94" t="s">
        <v>469</v>
      </c>
      <c r="M342" s="227" t="s">
        <v>473</v>
      </c>
      <c r="N342" s="118"/>
      <c r="O342" s="119"/>
      <c r="P342" s="111"/>
    </row>
    <row r="343" spans="1:18" s="98" customFormat="1" hidden="1" x14ac:dyDescent="0.2">
      <c r="A343" s="86" t="s">
        <v>462</v>
      </c>
      <c r="B343" s="61">
        <v>13</v>
      </c>
      <c r="C343" s="8">
        <v>149</v>
      </c>
      <c r="D343" s="50">
        <v>339</v>
      </c>
      <c r="E343" s="92"/>
      <c r="F343" s="92"/>
      <c r="G343" s="92"/>
      <c r="H343" s="92"/>
      <c r="I343" s="92" t="s">
        <v>843</v>
      </c>
      <c r="J343" s="94" t="s">
        <v>59</v>
      </c>
      <c r="K343" s="110">
        <v>55306333</v>
      </c>
      <c r="L343" s="94"/>
      <c r="M343" s="227" t="s">
        <v>474</v>
      </c>
      <c r="N343" s="118"/>
      <c r="O343" s="119"/>
      <c r="P343" s="97"/>
    </row>
    <row r="344" spans="1:18" s="98" customFormat="1" hidden="1" x14ac:dyDescent="0.2">
      <c r="A344" s="86" t="s">
        <v>462</v>
      </c>
      <c r="B344" s="61">
        <v>14</v>
      </c>
      <c r="C344" s="8">
        <v>150</v>
      </c>
      <c r="D344" s="79">
        <v>340</v>
      </c>
      <c r="E344" s="92"/>
      <c r="F344" s="92"/>
      <c r="G344" s="92"/>
      <c r="H344" s="92"/>
      <c r="I344" s="92" t="s">
        <v>843</v>
      </c>
      <c r="J344" s="94" t="s">
        <v>59</v>
      </c>
      <c r="K344" s="110">
        <v>1019012193</v>
      </c>
      <c r="L344" s="94"/>
      <c r="M344" s="227" t="s">
        <v>475</v>
      </c>
      <c r="N344" s="118"/>
      <c r="O344" s="119"/>
      <c r="P344" s="97"/>
    </row>
    <row r="345" spans="1:18" s="98" customFormat="1" hidden="1" x14ac:dyDescent="0.2">
      <c r="A345" s="86" t="s">
        <v>462</v>
      </c>
      <c r="B345" s="61">
        <v>15</v>
      </c>
      <c r="C345" s="8">
        <v>151</v>
      </c>
      <c r="D345" s="50">
        <v>341</v>
      </c>
      <c r="E345" s="92"/>
      <c r="F345" s="92"/>
      <c r="G345" s="92"/>
      <c r="H345" s="92"/>
      <c r="I345" s="92" t="s">
        <v>843</v>
      </c>
      <c r="J345" s="94" t="s">
        <v>59</v>
      </c>
      <c r="K345" s="110">
        <v>51954896</v>
      </c>
      <c r="L345" s="94"/>
      <c r="M345" s="227" t="s">
        <v>476</v>
      </c>
      <c r="N345" s="118"/>
      <c r="O345" s="119"/>
      <c r="P345" s="97"/>
    </row>
    <row r="346" spans="1:18" s="98" customFormat="1" hidden="1" x14ac:dyDescent="0.2">
      <c r="A346" s="86" t="s">
        <v>462</v>
      </c>
      <c r="B346" s="61">
        <v>16</v>
      </c>
      <c r="C346" s="8">
        <v>152</v>
      </c>
      <c r="D346" s="62">
        <v>342</v>
      </c>
      <c r="E346" s="92"/>
      <c r="F346" s="92"/>
      <c r="G346" s="92"/>
      <c r="H346" s="92"/>
      <c r="I346" s="92" t="s">
        <v>843</v>
      </c>
      <c r="J346" s="94" t="s">
        <v>59</v>
      </c>
      <c r="K346" s="110">
        <v>1116777397</v>
      </c>
      <c r="L346" s="94"/>
      <c r="M346" s="227" t="s">
        <v>477</v>
      </c>
      <c r="N346" s="118"/>
      <c r="O346" s="119"/>
      <c r="P346" s="97"/>
    </row>
    <row r="347" spans="1:18" s="98" customFormat="1" ht="48" hidden="1" x14ac:dyDescent="0.2">
      <c r="A347" s="172" t="s">
        <v>478</v>
      </c>
      <c r="B347" s="173">
        <v>1</v>
      </c>
      <c r="C347" s="8">
        <v>153</v>
      </c>
      <c r="D347" s="50">
        <v>343</v>
      </c>
      <c r="E347" s="174" t="s">
        <v>90</v>
      </c>
      <c r="F347" s="64" t="s">
        <v>4</v>
      </c>
      <c r="G347" s="176"/>
      <c r="H347" s="177" t="s">
        <v>316</v>
      </c>
      <c r="I347" s="177" t="s">
        <v>7</v>
      </c>
      <c r="J347" s="174" t="s">
        <v>479</v>
      </c>
      <c r="K347" s="174" t="s">
        <v>480</v>
      </c>
      <c r="L347" s="178" t="str">
        <f>+E347</f>
        <v>PROFESIONAL ESPECIALIZADO</v>
      </c>
      <c r="M347" s="174" t="s">
        <v>481</v>
      </c>
      <c r="N347" s="56" t="s">
        <v>853</v>
      </c>
      <c r="O347" s="179"/>
      <c r="P347" s="180"/>
      <c r="Q347" s="181"/>
      <c r="R347" s="181"/>
    </row>
    <row r="348" spans="1:18" s="98" customFormat="1" ht="24" hidden="1" x14ac:dyDescent="0.2">
      <c r="A348" s="86" t="s">
        <v>478</v>
      </c>
      <c r="B348" s="20">
        <v>2</v>
      </c>
      <c r="C348" s="8">
        <v>154</v>
      </c>
      <c r="D348" s="79">
        <v>344</v>
      </c>
      <c r="E348" s="67" t="s">
        <v>90</v>
      </c>
      <c r="F348" s="64" t="s">
        <v>4</v>
      </c>
      <c r="G348" s="65"/>
      <c r="H348" s="66" t="s">
        <v>316</v>
      </c>
      <c r="I348" s="66"/>
      <c r="J348" s="67" t="s">
        <v>480</v>
      </c>
      <c r="K348" s="67" t="s">
        <v>480</v>
      </c>
      <c r="L348" s="68" t="str">
        <f>+E348</f>
        <v>PROFESIONAL ESPECIALIZADO</v>
      </c>
      <c r="M348" s="229" t="s">
        <v>482</v>
      </c>
      <c r="N348" s="230"/>
      <c r="O348" s="231"/>
      <c r="P348" s="33"/>
      <c r="Q348" s="29"/>
      <c r="R348" s="29"/>
    </row>
    <row r="349" spans="1:18" s="98" customFormat="1" ht="24" hidden="1" x14ac:dyDescent="0.2">
      <c r="A349" s="86" t="s">
        <v>478</v>
      </c>
      <c r="B349" s="20">
        <v>3</v>
      </c>
      <c r="C349" s="8">
        <v>155</v>
      </c>
      <c r="D349" s="50">
        <v>345</v>
      </c>
      <c r="E349" s="67" t="s">
        <v>90</v>
      </c>
      <c r="F349" s="64" t="s">
        <v>4</v>
      </c>
      <c r="G349" s="65"/>
      <c r="H349" s="66" t="s">
        <v>316</v>
      </c>
      <c r="I349" s="66"/>
      <c r="J349" s="67" t="s">
        <v>480</v>
      </c>
      <c r="K349" s="67" t="s">
        <v>480</v>
      </c>
      <c r="L349" s="68" t="str">
        <f>+E349</f>
        <v>PROFESIONAL ESPECIALIZADO</v>
      </c>
      <c r="M349" s="67" t="s">
        <v>483</v>
      </c>
      <c r="N349" s="56"/>
      <c r="O349" s="69"/>
      <c r="P349" s="33"/>
      <c r="Q349" s="29"/>
      <c r="R349" s="29"/>
    </row>
    <row r="350" spans="1:18" s="181" customFormat="1" ht="24" hidden="1" x14ac:dyDescent="0.2">
      <c r="A350" s="86" t="s">
        <v>478</v>
      </c>
      <c r="B350" s="61">
        <v>4</v>
      </c>
      <c r="C350" s="8">
        <v>156</v>
      </c>
      <c r="D350" s="62">
        <v>346</v>
      </c>
      <c r="E350" s="67" t="s">
        <v>62</v>
      </c>
      <c r="F350" s="64" t="s">
        <v>4</v>
      </c>
      <c r="G350" s="65"/>
      <c r="H350" s="66" t="s">
        <v>316</v>
      </c>
      <c r="I350" s="66"/>
      <c r="J350" s="67" t="s">
        <v>480</v>
      </c>
      <c r="K350" s="67" t="s">
        <v>480</v>
      </c>
      <c r="L350" s="88" t="e">
        <f>+#REF!</f>
        <v>#REF!</v>
      </c>
      <c r="M350" s="67" t="s">
        <v>484</v>
      </c>
      <c r="N350" s="310" t="s">
        <v>853</v>
      </c>
      <c r="O350" s="69"/>
      <c r="P350" s="70"/>
      <c r="Q350" s="71"/>
      <c r="R350" s="71"/>
    </row>
    <row r="351" spans="1:18" ht="24" hidden="1" x14ac:dyDescent="0.2">
      <c r="A351" s="86" t="s">
        <v>478</v>
      </c>
      <c r="B351" s="20">
        <v>5</v>
      </c>
      <c r="C351" s="8">
        <v>157</v>
      </c>
      <c r="D351" s="50">
        <v>347</v>
      </c>
      <c r="E351" s="67" t="s">
        <v>62</v>
      </c>
      <c r="F351" s="64" t="s">
        <v>4</v>
      </c>
      <c r="G351" s="65"/>
      <c r="H351" s="66" t="s">
        <v>316</v>
      </c>
      <c r="I351" s="66"/>
      <c r="J351" s="67" t="s">
        <v>480</v>
      </c>
      <c r="K351" s="67" t="s">
        <v>480</v>
      </c>
      <c r="L351" s="88" t="str">
        <f>+E351</f>
        <v>PROFESIONAL UNIVERSITARIO</v>
      </c>
      <c r="M351" s="108" t="s">
        <v>485</v>
      </c>
      <c r="N351" s="56"/>
      <c r="O351" s="25"/>
      <c r="P351" s="70"/>
      <c r="Q351" s="71"/>
      <c r="R351" s="71"/>
    </row>
    <row r="352" spans="1:18" ht="24" hidden="1" x14ac:dyDescent="0.2">
      <c r="A352" s="86" t="s">
        <v>478</v>
      </c>
      <c r="B352" s="20">
        <v>6</v>
      </c>
      <c r="C352" s="8">
        <v>158</v>
      </c>
      <c r="D352" s="79">
        <v>348</v>
      </c>
      <c r="E352" s="67" t="s">
        <v>54</v>
      </c>
      <c r="F352" s="64" t="s">
        <v>4</v>
      </c>
      <c r="G352" s="65"/>
      <c r="H352" s="66" t="s">
        <v>316</v>
      </c>
      <c r="I352" s="66"/>
      <c r="J352" s="67" t="s">
        <v>480</v>
      </c>
      <c r="K352" s="67" t="s">
        <v>480</v>
      </c>
      <c r="L352" s="68" t="str">
        <f>+E352</f>
        <v>TECNICO ADMINISTRATIVO</v>
      </c>
      <c r="M352" s="67" t="s">
        <v>486</v>
      </c>
      <c r="N352" s="56" t="s">
        <v>853</v>
      </c>
      <c r="O352" s="69"/>
      <c r="P352" s="70"/>
      <c r="Q352" s="71"/>
      <c r="R352" s="71"/>
    </row>
    <row r="353" spans="1:18" s="71" customFormat="1" ht="24" hidden="1" x14ac:dyDescent="0.2">
      <c r="A353" s="86" t="s">
        <v>478</v>
      </c>
      <c r="B353" s="61">
        <v>7</v>
      </c>
      <c r="C353" s="8">
        <v>159</v>
      </c>
      <c r="D353" s="50">
        <v>349</v>
      </c>
      <c r="E353" s="67" t="s">
        <v>145</v>
      </c>
      <c r="F353" s="64" t="s">
        <v>4</v>
      </c>
      <c r="G353" s="65"/>
      <c r="H353" s="66" t="s">
        <v>316</v>
      </c>
      <c r="I353" s="66"/>
      <c r="J353" s="67" t="s">
        <v>480</v>
      </c>
      <c r="K353" s="67" t="s">
        <v>480</v>
      </c>
      <c r="L353" s="68" t="str">
        <f>+E353</f>
        <v>OPERARIO CALIFICADO</v>
      </c>
      <c r="M353" s="67" t="s">
        <v>487</v>
      </c>
      <c r="N353" s="56"/>
      <c r="O353" s="69"/>
      <c r="P353" s="70"/>
    </row>
    <row r="354" spans="1:18" s="71" customFormat="1" hidden="1" x14ac:dyDescent="0.2">
      <c r="A354" s="86" t="s">
        <v>478</v>
      </c>
      <c r="B354" s="20">
        <v>8</v>
      </c>
      <c r="C354" s="8">
        <v>160</v>
      </c>
      <c r="D354" s="62">
        <v>350</v>
      </c>
      <c r="E354" s="92"/>
      <c r="F354" s="92"/>
      <c r="G354" s="92"/>
      <c r="H354" s="92"/>
      <c r="I354" s="92" t="s">
        <v>843</v>
      </c>
      <c r="J354" s="227" t="s">
        <v>59</v>
      </c>
      <c r="K354" s="228"/>
      <c r="L354" s="227"/>
      <c r="M354" s="227" t="s">
        <v>488</v>
      </c>
      <c r="N354" s="118"/>
      <c r="O354" s="119"/>
      <c r="P354" s="97"/>
      <c r="Q354" s="98"/>
      <c r="R354" s="98"/>
    </row>
    <row r="355" spans="1:18" s="71" customFormat="1" hidden="1" x14ac:dyDescent="0.2">
      <c r="A355" s="86" t="s">
        <v>478</v>
      </c>
      <c r="B355" s="20">
        <v>9</v>
      </c>
      <c r="C355" s="8">
        <v>161</v>
      </c>
      <c r="D355" s="50">
        <v>351</v>
      </c>
      <c r="E355" s="92"/>
      <c r="F355" s="92"/>
      <c r="G355" s="92"/>
      <c r="H355" s="92"/>
      <c r="I355" s="92" t="s">
        <v>843</v>
      </c>
      <c r="J355" s="227" t="s">
        <v>59</v>
      </c>
      <c r="K355" s="228"/>
      <c r="L355" s="227"/>
      <c r="M355" s="227" t="s">
        <v>489</v>
      </c>
      <c r="N355" s="118"/>
      <c r="O355" s="119"/>
      <c r="P355" s="97"/>
      <c r="Q355" s="98"/>
      <c r="R355" s="98"/>
    </row>
    <row r="356" spans="1:18" s="71" customFormat="1" hidden="1" x14ac:dyDescent="0.2">
      <c r="A356" s="86" t="s">
        <v>478</v>
      </c>
      <c r="B356" s="61">
        <v>10</v>
      </c>
      <c r="C356" s="8">
        <v>162</v>
      </c>
      <c r="D356" s="79">
        <v>352</v>
      </c>
      <c r="E356" s="92"/>
      <c r="F356" s="92"/>
      <c r="G356" s="92"/>
      <c r="H356" s="92"/>
      <c r="I356" s="92" t="s">
        <v>843</v>
      </c>
      <c r="J356" s="94" t="s">
        <v>59</v>
      </c>
      <c r="K356" s="110"/>
      <c r="L356" s="94"/>
      <c r="M356" s="227" t="s">
        <v>490</v>
      </c>
      <c r="N356" s="118"/>
      <c r="O356" s="119"/>
      <c r="P356" s="97"/>
      <c r="Q356" s="98"/>
      <c r="R356" s="98"/>
    </row>
    <row r="357" spans="1:18" s="98" customFormat="1" ht="48" hidden="1" x14ac:dyDescent="0.2">
      <c r="A357" s="172" t="s">
        <v>491</v>
      </c>
      <c r="B357" s="173">
        <v>1</v>
      </c>
      <c r="C357" s="8">
        <v>163</v>
      </c>
      <c r="D357" s="50">
        <v>353</v>
      </c>
      <c r="E357" s="174" t="s">
        <v>62</v>
      </c>
      <c r="F357" s="64" t="s">
        <v>4</v>
      </c>
      <c r="G357" s="176"/>
      <c r="H357" s="177" t="s">
        <v>316</v>
      </c>
      <c r="I357" s="177" t="s">
        <v>7</v>
      </c>
      <c r="J357" s="174" t="s">
        <v>492</v>
      </c>
      <c r="K357" s="174" t="s">
        <v>493</v>
      </c>
      <c r="L357" s="178" t="str">
        <f t="shared" ref="L357:L363" si="2">+E357</f>
        <v>PROFESIONAL UNIVERSITARIO</v>
      </c>
      <c r="M357" s="174" t="s">
        <v>494</v>
      </c>
      <c r="N357" s="56" t="s">
        <v>853</v>
      </c>
      <c r="O357" s="179"/>
      <c r="P357" s="180"/>
      <c r="Q357" s="181"/>
      <c r="R357" s="181"/>
    </row>
    <row r="358" spans="1:18" s="98" customFormat="1" ht="48" hidden="1" x14ac:dyDescent="0.2">
      <c r="A358" s="86" t="s">
        <v>495</v>
      </c>
      <c r="B358" s="61">
        <v>2</v>
      </c>
      <c r="C358" s="8">
        <v>164</v>
      </c>
      <c r="D358" s="62">
        <v>354</v>
      </c>
      <c r="E358" s="67" t="s">
        <v>90</v>
      </c>
      <c r="F358" s="64" t="s">
        <v>4</v>
      </c>
      <c r="G358" s="65"/>
      <c r="H358" s="66" t="s">
        <v>316</v>
      </c>
      <c r="I358" s="66"/>
      <c r="J358" s="67" t="s">
        <v>493</v>
      </c>
      <c r="K358" s="67" t="s">
        <v>493</v>
      </c>
      <c r="L358" s="88" t="str">
        <f t="shared" si="2"/>
        <v>PROFESIONAL ESPECIALIZADO</v>
      </c>
      <c r="M358" s="67" t="s">
        <v>496</v>
      </c>
      <c r="N358" s="56"/>
      <c r="O358" s="69"/>
      <c r="P358" s="70"/>
      <c r="Q358" s="71"/>
      <c r="R358" s="71"/>
    </row>
    <row r="359" spans="1:18" s="98" customFormat="1" ht="48" hidden="1" x14ac:dyDescent="0.2">
      <c r="A359" s="86" t="s">
        <v>495</v>
      </c>
      <c r="B359" s="61">
        <v>3</v>
      </c>
      <c r="C359" s="8">
        <v>165</v>
      </c>
      <c r="D359" s="50">
        <v>355</v>
      </c>
      <c r="E359" s="67" t="s">
        <v>90</v>
      </c>
      <c r="F359" s="64" t="s">
        <v>4</v>
      </c>
      <c r="G359" s="65"/>
      <c r="H359" s="66" t="s">
        <v>316</v>
      </c>
      <c r="I359" s="66"/>
      <c r="J359" s="67" t="s">
        <v>493</v>
      </c>
      <c r="K359" s="67" t="s">
        <v>493</v>
      </c>
      <c r="L359" s="68" t="str">
        <f t="shared" si="2"/>
        <v>PROFESIONAL ESPECIALIZADO</v>
      </c>
      <c r="M359" s="67" t="s">
        <v>497</v>
      </c>
      <c r="N359" s="310" t="s">
        <v>853</v>
      </c>
      <c r="O359" s="69"/>
      <c r="P359" s="33"/>
      <c r="Q359" s="29"/>
      <c r="R359" s="29"/>
    </row>
    <row r="360" spans="1:18" s="181" customFormat="1" ht="48" hidden="1" x14ac:dyDescent="0.2">
      <c r="A360" s="86" t="s">
        <v>495</v>
      </c>
      <c r="B360" s="61">
        <v>4</v>
      </c>
      <c r="C360" s="8">
        <v>166</v>
      </c>
      <c r="D360" s="79">
        <v>356</v>
      </c>
      <c r="E360" s="67" t="s">
        <v>62</v>
      </c>
      <c r="F360" s="64" t="s">
        <v>4</v>
      </c>
      <c r="G360" s="65"/>
      <c r="H360" s="66" t="s">
        <v>316</v>
      </c>
      <c r="I360" s="66"/>
      <c r="J360" s="67" t="s">
        <v>493</v>
      </c>
      <c r="K360" s="67" t="s">
        <v>493</v>
      </c>
      <c r="L360" s="68" t="str">
        <f t="shared" si="2"/>
        <v>PROFESIONAL UNIVERSITARIO</v>
      </c>
      <c r="M360" s="67" t="s">
        <v>498</v>
      </c>
      <c r="N360" s="56"/>
      <c r="O360" s="69"/>
      <c r="P360" s="70"/>
      <c r="Q360" s="71"/>
      <c r="R360" s="71"/>
    </row>
    <row r="361" spans="1:18" s="71" customFormat="1" ht="48" hidden="1" x14ac:dyDescent="0.2">
      <c r="A361" s="86" t="s">
        <v>495</v>
      </c>
      <c r="B361" s="61">
        <v>5</v>
      </c>
      <c r="C361" s="8">
        <v>167</v>
      </c>
      <c r="D361" s="50">
        <v>357</v>
      </c>
      <c r="E361" s="67" t="s">
        <v>62</v>
      </c>
      <c r="F361" s="64" t="s">
        <v>4</v>
      </c>
      <c r="G361" s="65"/>
      <c r="H361" s="66" t="s">
        <v>316</v>
      </c>
      <c r="I361" s="66"/>
      <c r="J361" s="67" t="s">
        <v>493</v>
      </c>
      <c r="K361" s="67" t="s">
        <v>493</v>
      </c>
      <c r="L361" s="68" t="str">
        <f t="shared" si="2"/>
        <v>PROFESIONAL UNIVERSITARIO</v>
      </c>
      <c r="M361" s="67" t="s">
        <v>499</v>
      </c>
      <c r="N361" s="56"/>
      <c r="O361" s="69"/>
      <c r="P361" s="70"/>
    </row>
    <row r="362" spans="1:18" ht="48" hidden="1" x14ac:dyDescent="0.2">
      <c r="A362" s="86" t="s">
        <v>495</v>
      </c>
      <c r="B362" s="61">
        <v>6</v>
      </c>
      <c r="C362" s="8">
        <v>168</v>
      </c>
      <c r="D362" s="62">
        <v>358</v>
      </c>
      <c r="E362" s="67" t="s">
        <v>62</v>
      </c>
      <c r="F362" s="64" t="s">
        <v>4</v>
      </c>
      <c r="G362" s="65"/>
      <c r="H362" s="66" t="s">
        <v>316</v>
      </c>
      <c r="I362" s="66"/>
      <c r="J362" s="67" t="s">
        <v>493</v>
      </c>
      <c r="K362" s="67" t="s">
        <v>493</v>
      </c>
      <c r="L362" s="88" t="str">
        <f t="shared" si="2"/>
        <v>PROFESIONAL UNIVERSITARIO</v>
      </c>
      <c r="M362" s="67" t="s">
        <v>500</v>
      </c>
      <c r="N362" s="56"/>
      <c r="O362" s="69"/>
      <c r="P362" s="70"/>
      <c r="Q362" s="71"/>
      <c r="R362" s="71"/>
    </row>
    <row r="363" spans="1:18" s="71" customFormat="1" ht="48" hidden="1" x14ac:dyDescent="0.2">
      <c r="A363" s="86" t="s">
        <v>495</v>
      </c>
      <c r="B363" s="61">
        <v>7</v>
      </c>
      <c r="C363" s="8">
        <v>169</v>
      </c>
      <c r="D363" s="50">
        <v>359</v>
      </c>
      <c r="E363" s="67" t="s">
        <v>34</v>
      </c>
      <c r="F363" s="64" t="s">
        <v>4</v>
      </c>
      <c r="G363" s="65"/>
      <c r="H363" s="66" t="s">
        <v>316</v>
      </c>
      <c r="I363" s="66"/>
      <c r="J363" s="67" t="s">
        <v>493</v>
      </c>
      <c r="K363" s="67" t="s">
        <v>493</v>
      </c>
      <c r="L363" s="88" t="str">
        <f t="shared" si="2"/>
        <v>AUXILIAR ADMINISTRATIVO</v>
      </c>
      <c r="M363" s="67" t="s">
        <v>501</v>
      </c>
      <c r="N363" s="56" t="s">
        <v>853</v>
      </c>
      <c r="O363" s="69"/>
      <c r="P363" s="70"/>
    </row>
    <row r="364" spans="1:18" s="71" customFormat="1" hidden="1" x14ac:dyDescent="0.2">
      <c r="A364" s="86" t="s">
        <v>495</v>
      </c>
      <c r="B364" s="61">
        <v>8</v>
      </c>
      <c r="C364" s="8">
        <v>170</v>
      </c>
      <c r="D364" s="79">
        <v>360</v>
      </c>
      <c r="E364" s="92"/>
      <c r="F364" s="92"/>
      <c r="G364" s="92"/>
      <c r="H364" s="234"/>
      <c r="I364" s="92"/>
      <c r="J364" s="227" t="s">
        <v>59</v>
      </c>
      <c r="K364" s="228"/>
      <c r="L364" s="227"/>
      <c r="M364" s="94" t="s">
        <v>502</v>
      </c>
      <c r="N364" s="95"/>
      <c r="O364" s="96"/>
      <c r="P364" s="111"/>
      <c r="Q364" s="98"/>
      <c r="R364" s="98"/>
    </row>
    <row r="365" spans="1:18" s="71" customFormat="1" ht="24" hidden="1" x14ac:dyDescent="0.2">
      <c r="A365" s="235" t="s">
        <v>503</v>
      </c>
      <c r="B365" s="7">
        <v>1</v>
      </c>
      <c r="C365" s="8">
        <v>171</v>
      </c>
      <c r="D365" s="50">
        <v>361</v>
      </c>
      <c r="E365" s="236" t="s">
        <v>504</v>
      </c>
      <c r="F365" s="64" t="s">
        <v>4</v>
      </c>
      <c r="G365" s="237"/>
      <c r="H365" s="238" t="s">
        <v>505</v>
      </c>
      <c r="I365" s="238"/>
      <c r="J365" s="236" t="s">
        <v>506</v>
      </c>
      <c r="K365" s="236" t="s">
        <v>506</v>
      </c>
      <c r="L365" s="239" t="str">
        <f>+E365</f>
        <v>SUBDIRECTOR OPERATIVO</v>
      </c>
      <c r="M365" s="236" t="s">
        <v>507</v>
      </c>
      <c r="N365" s="16" t="s">
        <v>852</v>
      </c>
      <c r="O365" s="240"/>
      <c r="P365" s="241"/>
      <c r="Q365" s="242"/>
      <c r="R365" s="242"/>
    </row>
    <row r="366" spans="1:18" s="71" customFormat="1" ht="24" hidden="1" x14ac:dyDescent="0.2">
      <c r="A366" s="86" t="s">
        <v>503</v>
      </c>
      <c r="B366" s="61">
        <v>2</v>
      </c>
      <c r="C366" s="8">
        <v>172</v>
      </c>
      <c r="D366" s="62">
        <v>362</v>
      </c>
      <c r="E366" s="67" t="s">
        <v>62</v>
      </c>
      <c r="F366" s="64" t="s">
        <v>4</v>
      </c>
      <c r="G366" s="65"/>
      <c r="H366" s="66" t="s">
        <v>505</v>
      </c>
      <c r="I366" s="66"/>
      <c r="J366" s="67" t="s">
        <v>506</v>
      </c>
      <c r="K366" s="67" t="s">
        <v>506</v>
      </c>
      <c r="L366" s="68" t="str">
        <f>+E366</f>
        <v>PROFESIONAL UNIVERSITARIO</v>
      </c>
      <c r="M366" s="67" t="s">
        <v>508</v>
      </c>
      <c r="N366" s="56"/>
      <c r="O366" s="69"/>
      <c r="P366" s="70"/>
    </row>
    <row r="367" spans="1:18" s="98" customFormat="1" ht="24" hidden="1" x14ac:dyDescent="0.2">
      <c r="A367" s="86" t="s">
        <v>503</v>
      </c>
      <c r="B367" s="61">
        <v>3</v>
      </c>
      <c r="C367" s="8">
        <v>173</v>
      </c>
      <c r="D367" s="50">
        <v>363</v>
      </c>
      <c r="E367" s="67" t="s">
        <v>34</v>
      </c>
      <c r="F367" s="64" t="s">
        <v>4</v>
      </c>
      <c r="G367" s="65"/>
      <c r="H367" s="66" t="s">
        <v>505</v>
      </c>
      <c r="I367" s="66"/>
      <c r="J367" s="67" t="s">
        <v>506</v>
      </c>
      <c r="K367" s="67" t="s">
        <v>506</v>
      </c>
      <c r="L367" s="88" t="e">
        <f>+#REF!</f>
        <v>#REF!</v>
      </c>
      <c r="M367" s="67" t="s">
        <v>509</v>
      </c>
      <c r="N367" s="56"/>
      <c r="O367" s="69"/>
      <c r="P367" s="70"/>
      <c r="Q367" s="71"/>
      <c r="R367" s="71"/>
    </row>
    <row r="368" spans="1:18" s="242" customFormat="1" ht="24" hidden="1" x14ac:dyDescent="0.2">
      <c r="A368" s="86" t="s">
        <v>503</v>
      </c>
      <c r="B368" s="61">
        <v>4</v>
      </c>
      <c r="C368" s="8">
        <v>174</v>
      </c>
      <c r="D368" s="79">
        <v>364</v>
      </c>
      <c r="E368" s="67" t="s">
        <v>19</v>
      </c>
      <c r="F368" s="64" t="s">
        <v>4</v>
      </c>
      <c r="G368" s="65"/>
      <c r="H368" s="66" t="s">
        <v>505</v>
      </c>
      <c r="I368" s="66"/>
      <c r="J368" s="67" t="s">
        <v>506</v>
      </c>
      <c r="K368" s="67" t="s">
        <v>506</v>
      </c>
      <c r="L368" s="68" t="str">
        <f>+E368</f>
        <v>SECRETARIO</v>
      </c>
      <c r="M368" s="67" t="s">
        <v>510</v>
      </c>
      <c r="N368" s="56"/>
      <c r="O368" s="69"/>
      <c r="P368" s="70"/>
      <c r="Q368" s="71"/>
      <c r="R368" s="71"/>
    </row>
    <row r="369" spans="1:18" s="71" customFormat="1" ht="24" hidden="1" x14ac:dyDescent="0.2">
      <c r="A369" s="86" t="s">
        <v>503</v>
      </c>
      <c r="B369" s="61">
        <v>5</v>
      </c>
      <c r="C369" s="8">
        <v>175</v>
      </c>
      <c r="D369" s="50">
        <v>365</v>
      </c>
      <c r="E369" s="67" t="s">
        <v>34</v>
      </c>
      <c r="F369" s="64" t="s">
        <v>4</v>
      </c>
      <c r="G369" s="65"/>
      <c r="H369" s="66" t="s">
        <v>505</v>
      </c>
      <c r="I369" s="66"/>
      <c r="J369" s="67" t="s">
        <v>506</v>
      </c>
      <c r="K369" s="67" t="s">
        <v>506</v>
      </c>
      <c r="L369" s="68" t="s">
        <v>34</v>
      </c>
      <c r="M369" s="67" t="s">
        <v>511</v>
      </c>
      <c r="N369" s="56"/>
      <c r="O369" s="69"/>
      <c r="P369" s="70"/>
    </row>
    <row r="370" spans="1:18" s="71" customFormat="1" ht="18.75" hidden="1" customHeight="1" x14ac:dyDescent="0.2">
      <c r="A370" s="86" t="s">
        <v>503</v>
      </c>
      <c r="B370" s="61">
        <v>6</v>
      </c>
      <c r="C370" s="8">
        <v>176</v>
      </c>
      <c r="D370" s="62">
        <v>366</v>
      </c>
      <c r="E370" s="67" t="s">
        <v>19</v>
      </c>
      <c r="F370" s="64" t="s">
        <v>4</v>
      </c>
      <c r="G370" s="65"/>
      <c r="H370" s="66" t="s">
        <v>505</v>
      </c>
      <c r="I370" s="66"/>
      <c r="J370" s="67" t="s">
        <v>506</v>
      </c>
      <c r="K370" s="67" t="s">
        <v>506</v>
      </c>
      <c r="L370" s="68" t="str">
        <f>+E370</f>
        <v>SECRETARIO</v>
      </c>
      <c r="M370" s="67" t="s">
        <v>512</v>
      </c>
      <c r="N370" s="56"/>
      <c r="O370" s="69"/>
      <c r="P370" s="70"/>
    </row>
    <row r="371" spans="1:18" s="71" customFormat="1" ht="21" hidden="1" customHeight="1" x14ac:dyDescent="0.2">
      <c r="A371" s="86" t="s">
        <v>503</v>
      </c>
      <c r="B371" s="61">
        <v>7</v>
      </c>
      <c r="C371" s="8">
        <v>177</v>
      </c>
      <c r="D371" s="50">
        <v>367</v>
      </c>
      <c r="E371" s="67" t="s">
        <v>19</v>
      </c>
      <c r="F371" s="64" t="s">
        <v>4</v>
      </c>
      <c r="G371" s="65"/>
      <c r="H371" s="66" t="s">
        <v>505</v>
      </c>
      <c r="I371" s="66"/>
      <c r="J371" s="67" t="s">
        <v>506</v>
      </c>
      <c r="K371" s="67" t="s">
        <v>506</v>
      </c>
      <c r="L371" s="68" t="str">
        <f>+E371</f>
        <v>SECRETARIO</v>
      </c>
      <c r="M371" s="67" t="s">
        <v>513</v>
      </c>
      <c r="N371" s="56"/>
      <c r="O371" s="69"/>
      <c r="P371" s="70"/>
    </row>
    <row r="372" spans="1:18" s="71" customFormat="1" hidden="1" x14ac:dyDescent="0.2">
      <c r="A372" s="86" t="s">
        <v>503</v>
      </c>
      <c r="B372" s="61">
        <v>8</v>
      </c>
      <c r="C372" s="8">
        <v>178</v>
      </c>
      <c r="D372" s="79">
        <v>368</v>
      </c>
      <c r="E372" s="92"/>
      <c r="F372" s="92"/>
      <c r="G372" s="92"/>
      <c r="H372" s="92"/>
      <c r="I372" s="92" t="s">
        <v>843</v>
      </c>
      <c r="J372" s="94" t="s">
        <v>59</v>
      </c>
      <c r="K372" s="110"/>
      <c r="L372" s="94"/>
      <c r="M372" s="227" t="s">
        <v>514</v>
      </c>
      <c r="N372" s="118"/>
      <c r="O372" s="119"/>
      <c r="P372" s="111"/>
      <c r="Q372" s="98"/>
      <c r="R372" s="98"/>
    </row>
    <row r="373" spans="1:18" s="71" customFormat="1" hidden="1" x14ac:dyDescent="0.2">
      <c r="A373" s="86" t="s">
        <v>503</v>
      </c>
      <c r="B373" s="61">
        <v>9</v>
      </c>
      <c r="C373" s="8">
        <v>179</v>
      </c>
      <c r="D373" s="50">
        <v>369</v>
      </c>
      <c r="E373" s="92"/>
      <c r="F373" s="92"/>
      <c r="G373" s="92"/>
      <c r="H373" s="92"/>
      <c r="I373" s="92" t="s">
        <v>843</v>
      </c>
      <c r="J373" s="94" t="s">
        <v>59</v>
      </c>
      <c r="K373" s="110"/>
      <c r="L373" s="94"/>
      <c r="M373" s="227" t="s">
        <v>516</v>
      </c>
      <c r="N373" s="118"/>
      <c r="O373" s="119"/>
      <c r="P373" s="111"/>
      <c r="Q373" s="98"/>
      <c r="R373" s="98"/>
    </row>
    <row r="374" spans="1:18" s="71" customFormat="1" hidden="1" x14ac:dyDescent="0.2">
      <c r="A374" s="86" t="s">
        <v>503</v>
      </c>
      <c r="B374" s="61">
        <v>10</v>
      </c>
      <c r="C374" s="8">
        <v>180</v>
      </c>
      <c r="D374" s="62">
        <v>370</v>
      </c>
      <c r="E374" s="92"/>
      <c r="F374" s="92"/>
      <c r="G374" s="92"/>
      <c r="H374" s="92"/>
      <c r="I374" s="92" t="s">
        <v>843</v>
      </c>
      <c r="J374" s="94" t="s">
        <v>59</v>
      </c>
      <c r="K374" s="110"/>
      <c r="L374" s="94"/>
      <c r="M374" s="227" t="s">
        <v>517</v>
      </c>
      <c r="N374" s="118"/>
      <c r="O374" s="119"/>
      <c r="P374" s="97"/>
      <c r="Q374" s="98"/>
      <c r="R374" s="98"/>
    </row>
    <row r="375" spans="1:18" s="98" customFormat="1" hidden="1" x14ac:dyDescent="0.2">
      <c r="A375" s="86" t="s">
        <v>503</v>
      </c>
      <c r="B375" s="61">
        <v>11</v>
      </c>
      <c r="C375" s="8">
        <v>181</v>
      </c>
      <c r="D375" s="50">
        <v>371</v>
      </c>
      <c r="E375" s="92"/>
      <c r="F375" s="92"/>
      <c r="G375" s="92"/>
      <c r="H375" s="92"/>
      <c r="I375" s="92" t="s">
        <v>843</v>
      </c>
      <c r="J375" s="94" t="s">
        <v>59</v>
      </c>
      <c r="K375" s="110"/>
      <c r="L375" s="94"/>
      <c r="M375" s="227" t="s">
        <v>518</v>
      </c>
      <c r="N375" s="118"/>
      <c r="O375" s="119"/>
      <c r="P375" s="111"/>
    </row>
    <row r="376" spans="1:18" s="98" customFormat="1" hidden="1" x14ac:dyDescent="0.2">
      <c r="A376" s="86" t="s">
        <v>503</v>
      </c>
      <c r="B376" s="61">
        <v>12</v>
      </c>
      <c r="C376" s="8">
        <v>182</v>
      </c>
      <c r="D376" s="79">
        <v>372</v>
      </c>
      <c r="E376" s="92"/>
      <c r="F376" s="92"/>
      <c r="G376" s="92"/>
      <c r="H376" s="92"/>
      <c r="I376" s="92" t="s">
        <v>843</v>
      </c>
      <c r="J376" s="94" t="s">
        <v>59</v>
      </c>
      <c r="K376" s="110"/>
      <c r="L376" s="94"/>
      <c r="M376" s="227" t="s">
        <v>519</v>
      </c>
      <c r="N376" s="118"/>
      <c r="O376" s="119"/>
      <c r="P376" s="97"/>
    </row>
    <row r="377" spans="1:18" s="98" customFormat="1" hidden="1" x14ac:dyDescent="0.2">
      <c r="A377" s="86" t="s">
        <v>503</v>
      </c>
      <c r="B377" s="61">
        <v>13</v>
      </c>
      <c r="C377" s="8">
        <v>183</v>
      </c>
      <c r="D377" s="50">
        <v>373</v>
      </c>
      <c r="E377" s="92"/>
      <c r="F377" s="92"/>
      <c r="G377" s="92"/>
      <c r="H377" s="92"/>
      <c r="I377" s="92" t="s">
        <v>843</v>
      </c>
      <c r="J377" s="94" t="s">
        <v>59</v>
      </c>
      <c r="K377" s="110"/>
      <c r="L377" s="94"/>
      <c r="M377" s="227" t="s">
        <v>845</v>
      </c>
      <c r="N377" s="118"/>
      <c r="O377" s="119"/>
      <c r="P377" s="97"/>
    </row>
    <row r="378" spans="1:18" s="98" customFormat="1" hidden="1" x14ac:dyDescent="0.2">
      <c r="A378" s="86" t="s">
        <v>503</v>
      </c>
      <c r="B378" s="61">
        <v>14</v>
      </c>
      <c r="C378" s="8">
        <v>184</v>
      </c>
      <c r="D378" s="62">
        <v>374</v>
      </c>
      <c r="E378" s="92"/>
      <c r="F378" s="92"/>
      <c r="G378" s="92"/>
      <c r="H378" s="92"/>
      <c r="I378" s="92" t="s">
        <v>843</v>
      </c>
      <c r="J378" s="94" t="s">
        <v>59</v>
      </c>
      <c r="K378" s="110"/>
      <c r="L378" s="94"/>
      <c r="M378" s="227" t="s">
        <v>520</v>
      </c>
      <c r="N378" s="118"/>
      <c r="O378" s="119"/>
      <c r="P378" s="111"/>
    </row>
    <row r="379" spans="1:18" s="98" customFormat="1" hidden="1" x14ac:dyDescent="0.2">
      <c r="A379" s="86" t="s">
        <v>503</v>
      </c>
      <c r="B379" s="61">
        <v>15</v>
      </c>
      <c r="C379" s="8">
        <v>185</v>
      </c>
      <c r="D379" s="50">
        <v>375</v>
      </c>
      <c r="E379" s="92"/>
      <c r="F379" s="92"/>
      <c r="G379" s="92"/>
      <c r="H379" s="92"/>
      <c r="I379" s="92" t="s">
        <v>843</v>
      </c>
      <c r="J379" s="94" t="s">
        <v>59</v>
      </c>
      <c r="K379" s="110"/>
      <c r="L379" s="94"/>
      <c r="M379" s="227" t="s">
        <v>521</v>
      </c>
      <c r="N379" s="118"/>
      <c r="O379" s="119"/>
      <c r="P379" s="111"/>
    </row>
    <row r="380" spans="1:18" s="98" customFormat="1" hidden="1" x14ac:dyDescent="0.2">
      <c r="A380" s="86" t="s">
        <v>503</v>
      </c>
      <c r="B380" s="61">
        <v>16</v>
      </c>
      <c r="C380" s="8">
        <v>186</v>
      </c>
      <c r="D380" s="79">
        <v>376</v>
      </c>
      <c r="E380" s="92"/>
      <c r="F380" s="92"/>
      <c r="G380" s="92"/>
      <c r="H380" s="92"/>
      <c r="I380" s="92" t="s">
        <v>843</v>
      </c>
      <c r="J380" s="94" t="s">
        <v>59</v>
      </c>
      <c r="K380" s="110"/>
      <c r="L380" s="94"/>
      <c r="M380" s="227" t="s">
        <v>522</v>
      </c>
      <c r="N380" s="118"/>
      <c r="O380" s="119"/>
      <c r="P380" s="97"/>
    </row>
    <row r="381" spans="1:18" s="98" customFormat="1" ht="48" hidden="1" x14ac:dyDescent="0.2">
      <c r="A381" s="172" t="s">
        <v>523</v>
      </c>
      <c r="B381" s="173">
        <v>1</v>
      </c>
      <c r="C381" s="8">
        <v>187</v>
      </c>
      <c r="D381" s="50">
        <v>377</v>
      </c>
      <c r="E381" s="174" t="s">
        <v>90</v>
      </c>
      <c r="F381" s="64" t="s">
        <v>4</v>
      </c>
      <c r="G381" s="176"/>
      <c r="H381" s="177" t="s">
        <v>505</v>
      </c>
      <c r="I381" s="177" t="s">
        <v>7</v>
      </c>
      <c r="J381" s="174" t="s">
        <v>524</v>
      </c>
      <c r="K381" s="174" t="s">
        <v>525</v>
      </c>
      <c r="L381" s="178" t="str">
        <f>+E381</f>
        <v>PROFESIONAL ESPECIALIZADO</v>
      </c>
      <c r="M381" s="243" t="s">
        <v>526</v>
      </c>
      <c r="N381" s="56" t="s">
        <v>853</v>
      </c>
      <c r="O381" s="244"/>
      <c r="P381" s="180"/>
      <c r="Q381" s="181"/>
      <c r="R381" s="181"/>
    </row>
    <row r="382" spans="1:18" s="98" customFormat="1" ht="36" hidden="1" x14ac:dyDescent="0.2">
      <c r="A382" s="86" t="s">
        <v>523</v>
      </c>
      <c r="B382" s="61">
        <v>2</v>
      </c>
      <c r="C382" s="8">
        <v>188</v>
      </c>
      <c r="D382" s="62">
        <v>378</v>
      </c>
      <c r="E382" s="67" t="s">
        <v>62</v>
      </c>
      <c r="F382" s="64" t="s">
        <v>4</v>
      </c>
      <c r="G382" s="65"/>
      <c r="H382" s="66" t="s">
        <v>505</v>
      </c>
      <c r="I382" s="66"/>
      <c r="J382" s="67" t="s">
        <v>525</v>
      </c>
      <c r="K382" s="67" t="s">
        <v>525</v>
      </c>
      <c r="L382" s="88" t="str">
        <f>+E382</f>
        <v>PROFESIONAL UNIVERSITARIO</v>
      </c>
      <c r="M382" s="67" t="s">
        <v>527</v>
      </c>
      <c r="N382" s="56"/>
      <c r="O382" s="69"/>
      <c r="P382" s="70"/>
      <c r="Q382" s="71"/>
      <c r="R382" s="71"/>
    </row>
    <row r="383" spans="1:18" s="98" customFormat="1" ht="36" hidden="1" x14ac:dyDescent="0.2">
      <c r="A383" s="86" t="s">
        <v>523</v>
      </c>
      <c r="B383" s="61">
        <v>3</v>
      </c>
      <c r="C383" s="8">
        <v>189</v>
      </c>
      <c r="D383" s="50">
        <v>379</v>
      </c>
      <c r="E383" s="67" t="s">
        <v>62</v>
      </c>
      <c r="F383" s="64" t="s">
        <v>4</v>
      </c>
      <c r="G383" s="65"/>
      <c r="H383" s="66" t="s">
        <v>505</v>
      </c>
      <c r="I383" s="66"/>
      <c r="J383" s="67" t="s">
        <v>525</v>
      </c>
      <c r="K383" s="67" t="s">
        <v>525</v>
      </c>
      <c r="L383" s="88" t="str">
        <f>+E383</f>
        <v>PROFESIONAL UNIVERSITARIO</v>
      </c>
      <c r="M383" s="83" t="s">
        <v>528</v>
      </c>
      <c r="N383" s="56"/>
      <c r="O383" s="85"/>
      <c r="P383" s="70"/>
      <c r="Q383" s="71"/>
      <c r="R383" s="71"/>
    </row>
    <row r="384" spans="1:18" s="181" customFormat="1" ht="36" hidden="1" x14ac:dyDescent="0.2">
      <c r="A384" s="86" t="s">
        <v>523</v>
      </c>
      <c r="B384" s="61">
        <v>4</v>
      </c>
      <c r="C384" s="8">
        <v>190</v>
      </c>
      <c r="D384" s="79">
        <v>380</v>
      </c>
      <c r="E384" s="67" t="s">
        <v>54</v>
      </c>
      <c r="F384" s="64" t="s">
        <v>4</v>
      </c>
      <c r="G384" s="65"/>
      <c r="H384" s="66" t="s">
        <v>505</v>
      </c>
      <c r="I384" s="66"/>
      <c r="J384" s="67" t="s">
        <v>525</v>
      </c>
      <c r="K384" s="67" t="s">
        <v>525</v>
      </c>
      <c r="L384" s="68" t="str">
        <f>+E384</f>
        <v>TECNICO ADMINISTRATIVO</v>
      </c>
      <c r="M384" s="67" t="s">
        <v>529</v>
      </c>
      <c r="N384" s="56"/>
      <c r="O384" s="69"/>
      <c r="P384" s="70"/>
      <c r="Q384" s="71"/>
      <c r="R384" s="71"/>
    </row>
    <row r="385" spans="1:18" s="71" customFormat="1" ht="36" hidden="1" x14ac:dyDescent="0.2">
      <c r="A385" s="86" t="s">
        <v>523</v>
      </c>
      <c r="B385" s="61">
        <v>5</v>
      </c>
      <c r="C385" s="8">
        <v>191</v>
      </c>
      <c r="D385" s="50">
        <v>381</v>
      </c>
      <c r="E385" s="67" t="s">
        <v>19</v>
      </c>
      <c r="F385" s="64" t="s">
        <v>4</v>
      </c>
      <c r="G385" s="65"/>
      <c r="H385" s="66" t="s">
        <v>505</v>
      </c>
      <c r="I385" s="66"/>
      <c r="J385" s="67" t="s">
        <v>525</v>
      </c>
      <c r="K385" s="67" t="s">
        <v>525</v>
      </c>
      <c r="L385" s="88" t="e">
        <f>+#REF!</f>
        <v>#REF!</v>
      </c>
      <c r="M385" s="67" t="s">
        <v>530</v>
      </c>
      <c r="N385" s="56" t="s">
        <v>853</v>
      </c>
      <c r="O385" s="69"/>
      <c r="P385" s="70"/>
    </row>
    <row r="386" spans="1:18" s="71" customFormat="1" ht="36" hidden="1" x14ac:dyDescent="0.2">
      <c r="A386" s="86" t="s">
        <v>523</v>
      </c>
      <c r="B386" s="61">
        <v>6</v>
      </c>
      <c r="C386" s="8">
        <v>192</v>
      </c>
      <c r="D386" s="62">
        <v>382</v>
      </c>
      <c r="E386" s="67" t="s">
        <v>34</v>
      </c>
      <c r="F386" s="64" t="s">
        <v>4</v>
      </c>
      <c r="G386" s="65"/>
      <c r="H386" s="66" t="s">
        <v>505</v>
      </c>
      <c r="I386" s="66"/>
      <c r="J386" s="67" t="s">
        <v>525</v>
      </c>
      <c r="K386" s="67" t="s">
        <v>525</v>
      </c>
      <c r="L386" s="68" t="str">
        <f>+E386</f>
        <v>AUXILIAR ADMINISTRATIVO</v>
      </c>
      <c r="M386" s="67" t="s">
        <v>531</v>
      </c>
      <c r="N386" s="56"/>
      <c r="O386" s="69"/>
      <c r="P386" s="70"/>
    </row>
    <row r="387" spans="1:18" s="71" customFormat="1" ht="36" hidden="1" x14ac:dyDescent="0.2">
      <c r="A387" s="86" t="s">
        <v>523</v>
      </c>
      <c r="B387" s="61">
        <v>7</v>
      </c>
      <c r="C387" s="8">
        <v>193</v>
      </c>
      <c r="D387" s="50">
        <v>383</v>
      </c>
      <c r="E387" s="67" t="s">
        <v>34</v>
      </c>
      <c r="F387" s="64" t="s">
        <v>4</v>
      </c>
      <c r="G387" s="65"/>
      <c r="H387" s="66" t="s">
        <v>505</v>
      </c>
      <c r="I387" s="66"/>
      <c r="J387" s="67" t="s">
        <v>525</v>
      </c>
      <c r="K387" s="67" t="s">
        <v>525</v>
      </c>
      <c r="L387" s="68" t="str">
        <f>+E387</f>
        <v>AUXILIAR ADMINISTRATIVO</v>
      </c>
      <c r="M387" s="67" t="s">
        <v>532</v>
      </c>
      <c r="N387" s="311" t="s">
        <v>853</v>
      </c>
      <c r="O387" s="69"/>
      <c r="P387" s="70"/>
    </row>
    <row r="388" spans="1:18" s="71" customFormat="1" ht="36" hidden="1" x14ac:dyDescent="0.2">
      <c r="A388" s="86" t="s">
        <v>523</v>
      </c>
      <c r="B388" s="61">
        <v>8</v>
      </c>
      <c r="C388" s="8">
        <v>194</v>
      </c>
      <c r="D388" s="79">
        <v>384</v>
      </c>
      <c r="E388" s="67" t="s">
        <v>34</v>
      </c>
      <c r="F388" s="64" t="s">
        <v>4</v>
      </c>
      <c r="G388" s="65"/>
      <c r="H388" s="66" t="s">
        <v>505</v>
      </c>
      <c r="I388" s="66"/>
      <c r="J388" s="67" t="s">
        <v>525</v>
      </c>
      <c r="K388" s="67" t="s">
        <v>525</v>
      </c>
      <c r="L388" s="68" t="str">
        <f>+E388</f>
        <v>AUXILIAR ADMINISTRATIVO</v>
      </c>
      <c r="M388" s="67" t="s">
        <v>533</v>
      </c>
      <c r="N388" s="56"/>
      <c r="O388" s="69"/>
      <c r="P388" s="70"/>
    </row>
    <row r="389" spans="1:18" s="71" customFormat="1" ht="36" hidden="1" x14ac:dyDescent="0.2">
      <c r="A389" s="86" t="s">
        <v>523</v>
      </c>
      <c r="B389" s="61">
        <v>9</v>
      </c>
      <c r="C389" s="8">
        <v>195</v>
      </c>
      <c r="D389" s="50">
        <v>385</v>
      </c>
      <c r="E389" s="245"/>
      <c r="F389" s="245"/>
      <c r="G389" s="245"/>
      <c r="H389" s="245"/>
      <c r="I389" s="245" t="s">
        <v>843</v>
      </c>
      <c r="J389" s="245" t="s">
        <v>59</v>
      </c>
      <c r="K389" s="246" t="s">
        <v>525</v>
      </c>
      <c r="L389" s="245"/>
      <c r="M389" s="247" t="s">
        <v>534</v>
      </c>
      <c r="N389" s="118"/>
      <c r="O389" s="248"/>
      <c r="P389" s="97"/>
      <c r="Q389" s="98"/>
      <c r="R389" s="98"/>
    </row>
    <row r="390" spans="1:18" s="71" customFormat="1" ht="36" hidden="1" x14ac:dyDescent="0.2">
      <c r="A390" s="86" t="s">
        <v>523</v>
      </c>
      <c r="B390" s="61">
        <v>10</v>
      </c>
      <c r="C390" s="8">
        <v>196</v>
      </c>
      <c r="D390" s="62">
        <v>386</v>
      </c>
      <c r="E390" s="245"/>
      <c r="F390" s="245"/>
      <c r="G390" s="245"/>
      <c r="H390" s="245"/>
      <c r="I390" s="245" t="s">
        <v>843</v>
      </c>
      <c r="J390" s="245" t="s">
        <v>59</v>
      </c>
      <c r="K390" s="246" t="s">
        <v>525</v>
      </c>
      <c r="L390" s="245"/>
      <c r="M390" s="247" t="s">
        <v>535</v>
      </c>
      <c r="N390" s="118"/>
      <c r="O390" s="248"/>
      <c r="P390" s="97"/>
      <c r="Q390" s="98"/>
      <c r="R390" s="98"/>
    </row>
    <row r="391" spans="1:18" s="71" customFormat="1" ht="36" hidden="1" x14ac:dyDescent="0.2">
      <c r="A391" s="86" t="s">
        <v>523</v>
      </c>
      <c r="B391" s="61">
        <v>11</v>
      </c>
      <c r="C391" s="8">
        <v>197</v>
      </c>
      <c r="D391" s="50">
        <v>387</v>
      </c>
      <c r="E391" s="245"/>
      <c r="F391" s="245"/>
      <c r="G391" s="245"/>
      <c r="H391" s="245"/>
      <c r="I391" s="245" t="s">
        <v>843</v>
      </c>
      <c r="J391" s="245" t="s">
        <v>59</v>
      </c>
      <c r="K391" s="246" t="s">
        <v>525</v>
      </c>
      <c r="L391" s="245"/>
      <c r="M391" s="247" t="s">
        <v>536</v>
      </c>
      <c r="N391" s="118"/>
      <c r="O391" s="248"/>
      <c r="P391" s="97"/>
      <c r="Q391" s="98"/>
      <c r="R391" s="98"/>
    </row>
    <row r="392" spans="1:18" s="98" customFormat="1" ht="36" hidden="1" x14ac:dyDescent="0.2">
      <c r="A392" s="86" t="s">
        <v>523</v>
      </c>
      <c r="B392" s="61">
        <v>12</v>
      </c>
      <c r="C392" s="8">
        <v>198</v>
      </c>
      <c r="D392" s="79">
        <v>388</v>
      </c>
      <c r="E392" s="245"/>
      <c r="F392" s="245"/>
      <c r="G392" s="245"/>
      <c r="H392" s="245"/>
      <c r="I392" s="245" t="s">
        <v>843</v>
      </c>
      <c r="J392" s="245" t="s">
        <v>59</v>
      </c>
      <c r="K392" s="246" t="s">
        <v>525</v>
      </c>
      <c r="L392" s="245"/>
      <c r="M392" s="247" t="s">
        <v>846</v>
      </c>
      <c r="N392" s="118"/>
      <c r="O392" s="248"/>
      <c r="P392" s="97"/>
    </row>
    <row r="393" spans="1:18" s="98" customFormat="1" ht="36" hidden="1" x14ac:dyDescent="0.2">
      <c r="A393" s="86" t="s">
        <v>523</v>
      </c>
      <c r="B393" s="61">
        <v>13</v>
      </c>
      <c r="C393" s="8">
        <v>199</v>
      </c>
      <c r="D393" s="50">
        <v>389</v>
      </c>
      <c r="E393" s="245"/>
      <c r="F393" s="245"/>
      <c r="G393" s="245"/>
      <c r="H393" s="245"/>
      <c r="I393" s="245" t="s">
        <v>843</v>
      </c>
      <c r="J393" s="245" t="s">
        <v>59</v>
      </c>
      <c r="K393" s="246" t="s">
        <v>525</v>
      </c>
      <c r="L393" s="245"/>
      <c r="M393" s="247" t="s">
        <v>537</v>
      </c>
      <c r="N393" s="118"/>
      <c r="O393" s="248"/>
      <c r="P393" s="97"/>
    </row>
    <row r="394" spans="1:18" s="98" customFormat="1" ht="36" hidden="1" x14ac:dyDescent="0.2">
      <c r="A394" s="86" t="s">
        <v>523</v>
      </c>
      <c r="B394" s="61">
        <v>14</v>
      </c>
      <c r="C394" s="8">
        <v>200</v>
      </c>
      <c r="D394" s="62">
        <v>390</v>
      </c>
      <c r="E394" s="245"/>
      <c r="F394" s="245"/>
      <c r="G394" s="245"/>
      <c r="H394" s="245"/>
      <c r="I394" s="245" t="s">
        <v>843</v>
      </c>
      <c r="J394" s="245" t="s">
        <v>59</v>
      </c>
      <c r="K394" s="246" t="s">
        <v>525</v>
      </c>
      <c r="L394" s="245"/>
      <c r="M394" s="247" t="s">
        <v>538</v>
      </c>
      <c r="N394" s="118"/>
      <c r="O394" s="248"/>
      <c r="P394" s="97"/>
    </row>
    <row r="395" spans="1:18" s="98" customFormat="1" ht="48" hidden="1" x14ac:dyDescent="0.2">
      <c r="A395" s="172" t="s">
        <v>539</v>
      </c>
      <c r="B395" s="173">
        <v>1</v>
      </c>
      <c r="C395" s="8">
        <v>201</v>
      </c>
      <c r="D395" s="50">
        <v>391</v>
      </c>
      <c r="E395" s="174" t="s">
        <v>62</v>
      </c>
      <c r="F395" s="64" t="s">
        <v>4</v>
      </c>
      <c r="G395" s="176"/>
      <c r="H395" s="177" t="s">
        <v>14</v>
      </c>
      <c r="I395" s="177"/>
      <c r="J395" s="174" t="s">
        <v>540</v>
      </c>
      <c r="K395" s="174" t="s">
        <v>541</v>
      </c>
      <c r="L395" s="178" t="str">
        <f>+E395</f>
        <v>PROFESIONAL UNIVERSITARIO</v>
      </c>
      <c r="M395" s="243" t="s">
        <v>542</v>
      </c>
      <c r="N395" s="56" t="s">
        <v>853</v>
      </c>
      <c r="O395" s="244"/>
      <c r="P395" s="180"/>
      <c r="Q395" s="181"/>
      <c r="R395" s="181"/>
    </row>
    <row r="396" spans="1:18" s="98" customFormat="1" ht="34.5" hidden="1" customHeight="1" x14ac:dyDescent="0.2">
      <c r="A396" s="19" t="s">
        <v>539</v>
      </c>
      <c r="B396" s="61">
        <v>2</v>
      </c>
      <c r="C396" s="8">
        <v>202</v>
      </c>
      <c r="D396" s="79">
        <v>392</v>
      </c>
      <c r="E396" s="67" t="s">
        <v>34</v>
      </c>
      <c r="F396" s="64" t="s">
        <v>4</v>
      </c>
      <c r="G396" s="65"/>
      <c r="H396" s="66" t="s">
        <v>14</v>
      </c>
      <c r="I396" s="66"/>
      <c r="J396" s="67" t="s">
        <v>541</v>
      </c>
      <c r="K396" s="67" t="s">
        <v>541</v>
      </c>
      <c r="L396" s="68" t="str">
        <f>+E396</f>
        <v>AUXILIAR ADMINISTRATIVO</v>
      </c>
      <c r="M396" s="108" t="s">
        <v>543</v>
      </c>
      <c r="N396" s="56"/>
      <c r="O396" s="25"/>
      <c r="P396" s="33"/>
      <c r="Q396" s="29"/>
      <c r="R396" s="29"/>
    </row>
    <row r="397" spans="1:18" s="98" customFormat="1" ht="48" hidden="1" x14ac:dyDescent="0.2">
      <c r="A397" s="19" t="s">
        <v>539</v>
      </c>
      <c r="B397" s="61">
        <v>3</v>
      </c>
      <c r="C397" s="8">
        <v>203</v>
      </c>
      <c r="D397" s="50">
        <v>393</v>
      </c>
      <c r="E397" s="67" t="s">
        <v>145</v>
      </c>
      <c r="F397" s="64" t="s">
        <v>4</v>
      </c>
      <c r="G397" s="65"/>
      <c r="H397" s="66" t="s">
        <v>14</v>
      </c>
      <c r="I397" s="66"/>
      <c r="J397" s="67" t="s">
        <v>541</v>
      </c>
      <c r="K397" s="67" t="s">
        <v>541</v>
      </c>
      <c r="L397" s="68" t="str">
        <f>+E397</f>
        <v>OPERARIO CALIFICADO</v>
      </c>
      <c r="M397" s="67" t="s">
        <v>544</v>
      </c>
      <c r="N397" s="56"/>
      <c r="O397" s="69"/>
      <c r="P397" s="70"/>
      <c r="Q397" s="71"/>
      <c r="R397" s="71"/>
    </row>
    <row r="398" spans="1:18" s="181" customFormat="1" hidden="1" x14ac:dyDescent="0.2">
      <c r="A398" s="19" t="s">
        <v>539</v>
      </c>
      <c r="B398" s="61">
        <v>4</v>
      </c>
      <c r="C398" s="8">
        <v>204</v>
      </c>
      <c r="D398" s="62">
        <v>394</v>
      </c>
      <c r="E398" s="92"/>
      <c r="F398" s="92"/>
      <c r="G398" s="92"/>
      <c r="H398" s="92"/>
      <c r="I398" s="92" t="s">
        <v>843</v>
      </c>
      <c r="J398" s="94" t="s">
        <v>59</v>
      </c>
      <c r="K398" s="110"/>
      <c r="L398" s="94"/>
      <c r="M398" s="94" t="s">
        <v>545</v>
      </c>
      <c r="N398" s="95"/>
      <c r="O398" s="96"/>
      <c r="P398" s="111"/>
      <c r="Q398" s="98"/>
      <c r="R398" s="98"/>
    </row>
    <row r="399" spans="1:18" hidden="1" x14ac:dyDescent="0.2">
      <c r="A399" s="19" t="s">
        <v>539</v>
      </c>
      <c r="B399" s="61">
        <v>5</v>
      </c>
      <c r="C399" s="8">
        <v>205</v>
      </c>
      <c r="D399" s="50">
        <v>395</v>
      </c>
      <c r="E399" s="92"/>
      <c r="F399" s="92"/>
      <c r="G399" s="92"/>
      <c r="H399" s="92"/>
      <c r="I399" s="92" t="s">
        <v>843</v>
      </c>
      <c r="J399" s="94" t="s">
        <v>59</v>
      </c>
      <c r="K399" s="110"/>
      <c r="L399" s="94"/>
      <c r="M399" s="94" t="s">
        <v>546</v>
      </c>
      <c r="N399" s="95"/>
      <c r="O399" s="96"/>
      <c r="P399" s="111"/>
      <c r="Q399" s="98"/>
      <c r="R399" s="98"/>
    </row>
    <row r="400" spans="1:18" s="71" customFormat="1" hidden="1" x14ac:dyDescent="0.2">
      <c r="A400" s="19" t="s">
        <v>539</v>
      </c>
      <c r="B400" s="61">
        <v>6</v>
      </c>
      <c r="C400" s="8">
        <v>206</v>
      </c>
      <c r="D400" s="79">
        <v>396</v>
      </c>
      <c r="E400" s="92"/>
      <c r="F400" s="92"/>
      <c r="G400" s="92"/>
      <c r="H400" s="92"/>
      <c r="I400" s="92" t="s">
        <v>843</v>
      </c>
      <c r="J400" s="94" t="s">
        <v>59</v>
      </c>
      <c r="K400" s="110"/>
      <c r="L400" s="94"/>
      <c r="M400" s="94" t="s">
        <v>547</v>
      </c>
      <c r="N400" s="95"/>
      <c r="O400" s="96"/>
      <c r="P400" s="111"/>
      <c r="Q400" s="98"/>
      <c r="R400" s="98"/>
    </row>
    <row r="401" spans="1:18" s="98" customFormat="1" hidden="1" x14ac:dyDescent="0.2">
      <c r="A401" s="19" t="s">
        <v>539</v>
      </c>
      <c r="B401" s="61">
        <v>7</v>
      </c>
      <c r="C401" s="8">
        <v>207</v>
      </c>
      <c r="D401" s="50">
        <v>397</v>
      </c>
      <c r="E401" s="92"/>
      <c r="F401" s="92"/>
      <c r="G401" s="92"/>
      <c r="H401" s="92"/>
      <c r="I401" s="92" t="s">
        <v>843</v>
      </c>
      <c r="J401" s="94" t="s">
        <v>59</v>
      </c>
      <c r="K401" s="110"/>
      <c r="L401" s="94"/>
      <c r="M401" s="94" t="s">
        <v>548</v>
      </c>
      <c r="N401" s="95"/>
      <c r="O401" s="96"/>
      <c r="P401" s="111"/>
    </row>
    <row r="402" spans="1:18" s="98" customFormat="1" hidden="1" x14ac:dyDescent="0.2">
      <c r="A402" s="19" t="s">
        <v>539</v>
      </c>
      <c r="B402" s="61">
        <v>8</v>
      </c>
      <c r="C402" s="8">
        <v>208</v>
      </c>
      <c r="D402" s="62">
        <v>398</v>
      </c>
      <c r="E402" s="92"/>
      <c r="F402" s="92"/>
      <c r="G402" s="92"/>
      <c r="H402" s="92"/>
      <c r="I402" s="92" t="s">
        <v>843</v>
      </c>
      <c r="J402" s="94" t="s">
        <v>59</v>
      </c>
      <c r="K402" s="110"/>
      <c r="L402" s="94"/>
      <c r="M402" s="94" t="s">
        <v>549</v>
      </c>
      <c r="N402" s="95"/>
      <c r="O402" s="96"/>
      <c r="P402" s="111"/>
    </row>
    <row r="403" spans="1:18" s="98" customFormat="1" hidden="1" x14ac:dyDescent="0.2">
      <c r="A403" s="19" t="s">
        <v>539</v>
      </c>
      <c r="B403" s="61">
        <v>9</v>
      </c>
      <c r="C403" s="8">
        <v>209</v>
      </c>
      <c r="D403" s="50">
        <v>399</v>
      </c>
      <c r="E403" s="92"/>
      <c r="F403" s="92"/>
      <c r="G403" s="92"/>
      <c r="H403" s="92"/>
      <c r="I403" s="92" t="s">
        <v>843</v>
      </c>
      <c r="J403" s="94" t="s">
        <v>59</v>
      </c>
      <c r="K403" s="110"/>
      <c r="L403" s="94"/>
      <c r="M403" s="94" t="s">
        <v>550</v>
      </c>
      <c r="N403" s="95"/>
      <c r="O403" s="96"/>
      <c r="P403" s="111"/>
    </row>
    <row r="404" spans="1:18" s="98" customFormat="1" hidden="1" x14ac:dyDescent="0.2">
      <c r="A404" s="19" t="s">
        <v>539</v>
      </c>
      <c r="B404" s="61">
        <v>10</v>
      </c>
      <c r="C404" s="8">
        <v>210</v>
      </c>
      <c r="D404" s="79">
        <v>400</v>
      </c>
      <c r="E404" s="92"/>
      <c r="F404" s="92"/>
      <c r="G404" s="92"/>
      <c r="H404" s="92"/>
      <c r="I404" s="92" t="s">
        <v>843</v>
      </c>
      <c r="J404" s="94" t="s">
        <v>59</v>
      </c>
      <c r="K404" s="110"/>
      <c r="L404" s="94"/>
      <c r="M404" s="94" t="s">
        <v>551</v>
      </c>
      <c r="N404" s="95"/>
      <c r="O404" s="96"/>
      <c r="P404" s="111"/>
    </row>
    <row r="405" spans="1:18" s="98" customFormat="1" hidden="1" x14ac:dyDescent="0.2">
      <c r="A405" s="19" t="s">
        <v>539</v>
      </c>
      <c r="B405" s="61">
        <v>11</v>
      </c>
      <c r="C405" s="8">
        <v>211</v>
      </c>
      <c r="D405" s="50">
        <v>401</v>
      </c>
      <c r="E405" s="92"/>
      <c r="F405" s="92"/>
      <c r="G405" s="92"/>
      <c r="H405" s="92"/>
      <c r="I405" s="92" t="s">
        <v>843</v>
      </c>
      <c r="J405" s="94" t="s">
        <v>59</v>
      </c>
      <c r="K405" s="110"/>
      <c r="L405" s="94"/>
      <c r="M405" s="94" t="s">
        <v>552</v>
      </c>
      <c r="N405" s="95"/>
      <c r="O405" s="96"/>
      <c r="P405" s="111"/>
    </row>
    <row r="406" spans="1:18" s="98" customFormat="1" hidden="1" x14ac:dyDescent="0.2">
      <c r="A406" s="19" t="s">
        <v>539</v>
      </c>
      <c r="B406" s="61">
        <v>12</v>
      </c>
      <c r="C406" s="8">
        <v>212</v>
      </c>
      <c r="D406" s="62">
        <v>402</v>
      </c>
      <c r="E406" s="92"/>
      <c r="F406" s="92"/>
      <c r="G406" s="92"/>
      <c r="H406" s="92"/>
      <c r="I406" s="92" t="s">
        <v>843</v>
      </c>
      <c r="J406" s="94" t="s">
        <v>59</v>
      </c>
      <c r="K406" s="110"/>
      <c r="L406" s="94"/>
      <c r="M406" s="94" t="s">
        <v>553</v>
      </c>
      <c r="N406" s="95"/>
      <c r="O406" s="96"/>
      <c r="P406" s="111"/>
    </row>
    <row r="407" spans="1:18" s="98" customFormat="1" hidden="1" x14ac:dyDescent="0.2">
      <c r="A407" s="19" t="s">
        <v>539</v>
      </c>
      <c r="B407" s="61">
        <v>13</v>
      </c>
      <c r="C407" s="8">
        <v>213</v>
      </c>
      <c r="D407" s="50">
        <v>403</v>
      </c>
      <c r="E407" s="92"/>
      <c r="F407" s="92"/>
      <c r="G407" s="92"/>
      <c r="H407" s="92"/>
      <c r="I407" s="92" t="s">
        <v>843</v>
      </c>
      <c r="J407" s="94" t="s">
        <v>59</v>
      </c>
      <c r="K407" s="110"/>
      <c r="L407" s="94"/>
      <c r="M407" s="94" t="s">
        <v>554</v>
      </c>
      <c r="N407" s="95"/>
      <c r="O407" s="96"/>
      <c r="P407" s="111"/>
    </row>
    <row r="408" spans="1:18" s="98" customFormat="1" hidden="1" x14ac:dyDescent="0.2">
      <c r="A408" s="19" t="s">
        <v>539</v>
      </c>
      <c r="B408" s="61">
        <v>14</v>
      </c>
      <c r="C408" s="8">
        <v>214</v>
      </c>
      <c r="D408" s="79">
        <v>404</v>
      </c>
      <c r="E408" s="92"/>
      <c r="F408" s="92"/>
      <c r="G408" s="92"/>
      <c r="H408" s="92"/>
      <c r="I408" s="92" t="s">
        <v>843</v>
      </c>
      <c r="J408" s="94" t="s">
        <v>59</v>
      </c>
      <c r="K408" s="110"/>
      <c r="L408" s="94"/>
      <c r="M408" s="94" t="s">
        <v>555</v>
      </c>
      <c r="N408" s="95"/>
      <c r="O408" s="96"/>
      <c r="P408" s="111"/>
    </row>
    <row r="409" spans="1:18" s="98" customFormat="1" hidden="1" x14ac:dyDescent="0.2">
      <c r="A409" s="19" t="s">
        <v>539</v>
      </c>
      <c r="B409" s="61">
        <v>15</v>
      </c>
      <c r="C409" s="8">
        <v>215</v>
      </c>
      <c r="D409" s="50">
        <v>405</v>
      </c>
      <c r="E409" s="92"/>
      <c r="F409" s="92"/>
      <c r="G409" s="92"/>
      <c r="H409" s="92"/>
      <c r="I409" s="92" t="s">
        <v>843</v>
      </c>
      <c r="J409" s="94" t="s">
        <v>59</v>
      </c>
      <c r="K409" s="110"/>
      <c r="L409" s="94"/>
      <c r="M409" s="94" t="s">
        <v>556</v>
      </c>
      <c r="N409" s="95"/>
      <c r="O409" s="96"/>
      <c r="P409" s="111"/>
    </row>
    <row r="410" spans="1:18" s="98" customFormat="1" hidden="1" x14ac:dyDescent="0.2">
      <c r="A410" s="19" t="s">
        <v>539</v>
      </c>
      <c r="B410" s="61">
        <v>16</v>
      </c>
      <c r="C410" s="8">
        <v>216</v>
      </c>
      <c r="D410" s="62">
        <v>406</v>
      </c>
      <c r="E410" s="92"/>
      <c r="F410" s="92"/>
      <c r="G410" s="92"/>
      <c r="H410" s="92"/>
      <c r="I410" s="92" t="s">
        <v>843</v>
      </c>
      <c r="J410" s="94" t="s">
        <v>59</v>
      </c>
      <c r="K410" s="110"/>
      <c r="L410" s="94"/>
      <c r="M410" s="94" t="s">
        <v>557</v>
      </c>
      <c r="N410" s="95"/>
      <c r="O410" s="96"/>
      <c r="P410" s="111"/>
    </row>
    <row r="411" spans="1:18" s="98" customFormat="1" hidden="1" x14ac:dyDescent="0.2">
      <c r="A411" s="19" t="s">
        <v>539</v>
      </c>
      <c r="B411" s="61">
        <v>17</v>
      </c>
      <c r="C411" s="8">
        <v>217</v>
      </c>
      <c r="D411" s="50">
        <v>407</v>
      </c>
      <c r="E411" s="92"/>
      <c r="F411" s="92"/>
      <c r="G411" s="92"/>
      <c r="H411" s="92"/>
      <c r="I411" s="92" t="s">
        <v>843</v>
      </c>
      <c r="J411" s="94" t="s">
        <v>59</v>
      </c>
      <c r="K411" s="110"/>
      <c r="L411" s="94"/>
      <c r="M411" s="94" t="s">
        <v>558</v>
      </c>
      <c r="N411" s="95"/>
      <c r="O411" s="96"/>
      <c r="P411" s="97"/>
    </row>
    <row r="412" spans="1:18" s="98" customFormat="1" hidden="1" x14ac:dyDescent="0.2">
      <c r="A412" s="19" t="s">
        <v>539</v>
      </c>
      <c r="B412" s="61">
        <v>18</v>
      </c>
      <c r="C412" s="8">
        <v>218</v>
      </c>
      <c r="D412" s="79">
        <v>408</v>
      </c>
      <c r="E412" s="92"/>
      <c r="F412" s="92"/>
      <c r="G412" s="92"/>
      <c r="H412" s="92"/>
      <c r="I412" s="92" t="s">
        <v>843</v>
      </c>
      <c r="J412" s="94" t="s">
        <v>59</v>
      </c>
      <c r="K412" s="110"/>
      <c r="L412" s="94"/>
      <c r="M412" s="94" t="s">
        <v>559</v>
      </c>
      <c r="N412" s="95"/>
      <c r="O412" s="96"/>
      <c r="P412" s="111"/>
    </row>
    <row r="413" spans="1:18" s="98" customFormat="1" ht="24" hidden="1" x14ac:dyDescent="0.2">
      <c r="A413" s="172" t="s">
        <v>539</v>
      </c>
      <c r="B413" s="173">
        <v>1</v>
      </c>
      <c r="C413" s="8">
        <v>219</v>
      </c>
      <c r="D413" s="50">
        <v>409</v>
      </c>
      <c r="E413" s="174" t="s">
        <v>62</v>
      </c>
      <c r="F413" s="64" t="s">
        <v>4</v>
      </c>
      <c r="G413" s="176"/>
      <c r="H413" s="177" t="s">
        <v>51</v>
      </c>
      <c r="I413" s="177"/>
      <c r="J413" s="174" t="s">
        <v>560</v>
      </c>
      <c r="K413" s="174" t="s">
        <v>560</v>
      </c>
      <c r="L413" s="178" t="str">
        <f>+E413</f>
        <v>PROFESIONAL UNIVERSITARIO</v>
      </c>
      <c r="M413" s="243" t="s">
        <v>561</v>
      </c>
      <c r="N413" s="56" t="s">
        <v>853</v>
      </c>
      <c r="O413" s="244"/>
      <c r="P413" s="180"/>
      <c r="Q413" s="181"/>
      <c r="R413" s="181"/>
    </row>
    <row r="414" spans="1:18" s="98" customFormat="1" ht="48" hidden="1" x14ac:dyDescent="0.2">
      <c r="A414" s="86" t="s">
        <v>539</v>
      </c>
      <c r="B414" s="61">
        <v>2</v>
      </c>
      <c r="C414" s="8">
        <v>220</v>
      </c>
      <c r="D414" s="62">
        <v>410</v>
      </c>
      <c r="E414" s="67" t="s">
        <v>562</v>
      </c>
      <c r="F414" s="64" t="s">
        <v>4</v>
      </c>
      <c r="G414" s="65"/>
      <c r="H414" s="66" t="s">
        <v>51</v>
      </c>
      <c r="I414" s="66"/>
      <c r="J414" s="67" t="s">
        <v>560</v>
      </c>
      <c r="K414" s="67" t="s">
        <v>560</v>
      </c>
      <c r="L414" s="68" t="str">
        <f>+E414</f>
        <v>SECRETARIO EJECUTIVO DEL DESPACHO DE MINISTRO</v>
      </c>
      <c r="M414" s="67" t="s">
        <v>563</v>
      </c>
      <c r="N414" s="56" t="s">
        <v>853</v>
      </c>
      <c r="O414" s="69"/>
      <c r="P414" s="70"/>
      <c r="Q414" s="71"/>
      <c r="R414" s="71"/>
    </row>
    <row r="415" spans="1:18" s="98" customFormat="1" hidden="1" x14ac:dyDescent="0.2">
      <c r="A415" s="86" t="s">
        <v>539</v>
      </c>
      <c r="B415" s="61">
        <v>3</v>
      </c>
      <c r="C415" s="8">
        <v>221</v>
      </c>
      <c r="D415" s="50">
        <v>411</v>
      </c>
      <c r="E415" s="92"/>
      <c r="F415" s="92"/>
      <c r="G415" s="92"/>
      <c r="H415" s="234"/>
      <c r="I415" s="92" t="s">
        <v>843</v>
      </c>
      <c r="J415" s="122" t="s">
        <v>59</v>
      </c>
      <c r="K415" s="110"/>
      <c r="L415" s="122"/>
      <c r="M415" s="454" t="s">
        <v>564</v>
      </c>
      <c r="N415" s="95"/>
      <c r="O415" s="96"/>
      <c r="P415" s="97"/>
    </row>
    <row r="416" spans="1:18" s="181" customFormat="1" hidden="1" x14ac:dyDescent="0.2">
      <c r="A416" s="86" t="s">
        <v>539</v>
      </c>
      <c r="B416" s="61">
        <v>4</v>
      </c>
      <c r="C416" s="8">
        <v>222</v>
      </c>
      <c r="D416" s="79">
        <v>412</v>
      </c>
      <c r="E416" s="92"/>
      <c r="F416" s="92"/>
      <c r="G416" s="92"/>
      <c r="H416" s="234"/>
      <c r="I416" s="92" t="s">
        <v>843</v>
      </c>
      <c r="J416" s="122" t="s">
        <v>59</v>
      </c>
      <c r="K416" s="110"/>
      <c r="L416" s="122"/>
      <c r="M416" s="94" t="s">
        <v>565</v>
      </c>
      <c r="N416" s="95"/>
      <c r="O416" s="96"/>
      <c r="P416" s="97"/>
      <c r="Q416" s="98"/>
      <c r="R416" s="98"/>
    </row>
    <row r="417" spans="1:18" s="71" customFormat="1" hidden="1" x14ac:dyDescent="0.2">
      <c r="A417" s="86" t="s">
        <v>539</v>
      </c>
      <c r="B417" s="61">
        <v>5</v>
      </c>
      <c r="C417" s="8">
        <v>223</v>
      </c>
      <c r="D417" s="50">
        <v>413</v>
      </c>
      <c r="E417" s="92"/>
      <c r="F417" s="92"/>
      <c r="G417" s="92"/>
      <c r="H417" s="234"/>
      <c r="I417" s="92" t="s">
        <v>843</v>
      </c>
      <c r="J417" s="122" t="s">
        <v>59</v>
      </c>
      <c r="K417" s="110"/>
      <c r="L417" s="122"/>
      <c r="M417" s="94" t="s">
        <v>566</v>
      </c>
      <c r="N417" s="95"/>
      <c r="O417" s="96"/>
      <c r="P417" s="97"/>
      <c r="Q417" s="98"/>
      <c r="R417" s="98"/>
    </row>
    <row r="418" spans="1:18" s="98" customFormat="1" hidden="1" x14ac:dyDescent="0.2">
      <c r="A418" s="86" t="s">
        <v>539</v>
      </c>
      <c r="B418" s="61">
        <v>6</v>
      </c>
      <c r="C418" s="8">
        <v>224</v>
      </c>
      <c r="D418" s="62">
        <v>414</v>
      </c>
      <c r="E418" s="92"/>
      <c r="F418" s="92"/>
      <c r="G418" s="92"/>
      <c r="H418" s="234"/>
      <c r="I418" s="92" t="s">
        <v>843</v>
      </c>
      <c r="J418" s="122" t="s">
        <v>59</v>
      </c>
      <c r="K418" s="110"/>
      <c r="L418" s="122"/>
      <c r="M418" s="94" t="s">
        <v>567</v>
      </c>
      <c r="N418" s="95"/>
      <c r="O418" s="96"/>
      <c r="P418" s="97"/>
    </row>
    <row r="419" spans="1:18" s="98" customFormat="1" hidden="1" x14ac:dyDescent="0.2">
      <c r="A419" s="86" t="s">
        <v>539</v>
      </c>
      <c r="B419" s="61">
        <v>7</v>
      </c>
      <c r="C419" s="8">
        <v>225</v>
      </c>
      <c r="D419" s="50">
        <v>415</v>
      </c>
      <c r="E419" s="92"/>
      <c r="F419" s="92"/>
      <c r="G419" s="92"/>
      <c r="H419" s="234"/>
      <c r="I419" s="92" t="s">
        <v>843</v>
      </c>
      <c r="J419" s="122" t="s">
        <v>59</v>
      </c>
      <c r="K419" s="110"/>
      <c r="L419" s="122"/>
      <c r="M419" s="94" t="s">
        <v>568</v>
      </c>
      <c r="N419" s="95"/>
      <c r="O419" s="96"/>
      <c r="P419" s="97"/>
    </row>
    <row r="420" spans="1:18" s="98" customFormat="1" hidden="1" x14ac:dyDescent="0.2">
      <c r="A420" s="86" t="s">
        <v>539</v>
      </c>
      <c r="B420" s="61">
        <v>8</v>
      </c>
      <c r="C420" s="8">
        <v>226</v>
      </c>
      <c r="D420" s="79">
        <v>416</v>
      </c>
      <c r="E420" s="92"/>
      <c r="F420" s="92"/>
      <c r="G420" s="92"/>
      <c r="H420" s="234"/>
      <c r="I420" s="92" t="s">
        <v>843</v>
      </c>
      <c r="J420" s="122" t="s">
        <v>59</v>
      </c>
      <c r="K420" s="110"/>
      <c r="L420" s="122"/>
      <c r="M420" s="94" t="s">
        <v>569</v>
      </c>
      <c r="N420" s="95"/>
      <c r="O420" s="96"/>
      <c r="P420" s="97"/>
    </row>
    <row r="421" spans="1:18" s="98" customFormat="1" hidden="1" x14ac:dyDescent="0.2">
      <c r="A421" s="86" t="s">
        <v>539</v>
      </c>
      <c r="B421" s="61">
        <v>9</v>
      </c>
      <c r="C421" s="8">
        <v>227</v>
      </c>
      <c r="D421" s="50">
        <v>417</v>
      </c>
      <c r="E421" s="92"/>
      <c r="F421" s="92"/>
      <c r="G421" s="92"/>
      <c r="H421" s="234"/>
      <c r="I421" s="92" t="s">
        <v>843</v>
      </c>
      <c r="J421" s="122" t="s">
        <v>59</v>
      </c>
      <c r="K421" s="110"/>
      <c r="L421" s="122"/>
      <c r="M421" s="94" t="s">
        <v>570</v>
      </c>
      <c r="N421" s="95"/>
      <c r="O421" s="96"/>
      <c r="P421" s="97"/>
    </row>
    <row r="422" spans="1:18" s="98" customFormat="1" hidden="1" x14ac:dyDescent="0.2">
      <c r="A422" s="86" t="s">
        <v>539</v>
      </c>
      <c r="B422" s="61">
        <v>10</v>
      </c>
      <c r="C422" s="8">
        <v>228</v>
      </c>
      <c r="D422" s="62">
        <v>418</v>
      </c>
      <c r="E422" s="92"/>
      <c r="F422" s="92"/>
      <c r="G422" s="92"/>
      <c r="H422" s="234"/>
      <c r="I422" s="92" t="s">
        <v>843</v>
      </c>
      <c r="J422" s="122" t="s">
        <v>59</v>
      </c>
      <c r="K422" s="110"/>
      <c r="L422" s="122"/>
      <c r="M422" s="94" t="s">
        <v>571</v>
      </c>
      <c r="N422" s="95"/>
      <c r="O422" s="96"/>
      <c r="P422" s="97"/>
    </row>
    <row r="423" spans="1:18" s="98" customFormat="1" hidden="1" x14ac:dyDescent="0.2">
      <c r="A423" s="86" t="s">
        <v>539</v>
      </c>
      <c r="B423" s="61">
        <v>11</v>
      </c>
      <c r="C423" s="8">
        <v>229</v>
      </c>
      <c r="D423" s="50">
        <v>419</v>
      </c>
      <c r="E423" s="92"/>
      <c r="F423" s="92"/>
      <c r="G423" s="92"/>
      <c r="H423" s="234"/>
      <c r="I423" s="92" t="s">
        <v>843</v>
      </c>
      <c r="J423" s="122" t="s">
        <v>59</v>
      </c>
      <c r="K423" s="110"/>
      <c r="L423" s="122"/>
      <c r="M423" s="94" t="s">
        <v>572</v>
      </c>
      <c r="N423" s="95"/>
      <c r="O423" s="96"/>
      <c r="P423" s="97"/>
    </row>
    <row r="424" spans="1:18" s="98" customFormat="1" hidden="1" x14ac:dyDescent="0.2">
      <c r="A424" s="86" t="s">
        <v>539</v>
      </c>
      <c r="B424" s="61">
        <v>12</v>
      </c>
      <c r="C424" s="8">
        <v>230</v>
      </c>
      <c r="D424" s="79">
        <v>420</v>
      </c>
      <c r="E424" s="92"/>
      <c r="F424" s="92"/>
      <c r="G424" s="92"/>
      <c r="H424" s="234"/>
      <c r="I424" s="92" t="s">
        <v>843</v>
      </c>
      <c r="J424" s="122" t="s">
        <v>59</v>
      </c>
      <c r="K424" s="110"/>
      <c r="L424" s="122"/>
      <c r="M424" s="94" t="s">
        <v>573</v>
      </c>
      <c r="N424" s="95"/>
      <c r="O424" s="96"/>
      <c r="P424" s="97"/>
    </row>
    <row r="425" spans="1:18" s="98" customFormat="1" hidden="1" x14ac:dyDescent="0.2">
      <c r="A425" s="86" t="s">
        <v>539</v>
      </c>
      <c r="B425" s="61">
        <v>13</v>
      </c>
      <c r="C425" s="8">
        <v>231</v>
      </c>
      <c r="D425" s="50">
        <v>421</v>
      </c>
      <c r="E425" s="92"/>
      <c r="F425" s="92"/>
      <c r="G425" s="92"/>
      <c r="H425" s="234"/>
      <c r="I425" s="92" t="s">
        <v>843</v>
      </c>
      <c r="J425" s="122" t="s">
        <v>59</v>
      </c>
      <c r="K425" s="110"/>
      <c r="L425" s="122"/>
      <c r="M425" s="454" t="s">
        <v>574</v>
      </c>
      <c r="N425" s="95"/>
      <c r="O425" s="96"/>
      <c r="P425" s="97"/>
    </row>
    <row r="426" spans="1:18" s="98" customFormat="1" hidden="1" x14ac:dyDescent="0.2">
      <c r="A426" s="86" t="s">
        <v>539</v>
      </c>
      <c r="B426" s="61">
        <v>14</v>
      </c>
      <c r="C426" s="8">
        <v>232</v>
      </c>
      <c r="D426" s="62">
        <v>422</v>
      </c>
      <c r="E426" s="92"/>
      <c r="F426" s="92"/>
      <c r="G426" s="92"/>
      <c r="H426" s="234"/>
      <c r="I426" s="92" t="s">
        <v>843</v>
      </c>
      <c r="J426" s="122" t="s">
        <v>59</v>
      </c>
      <c r="K426" s="110"/>
      <c r="L426" s="122"/>
      <c r="M426" s="94" t="s">
        <v>575</v>
      </c>
      <c r="N426" s="95"/>
      <c r="O426" s="96"/>
      <c r="P426" s="97"/>
    </row>
    <row r="427" spans="1:18" s="98" customFormat="1" hidden="1" x14ac:dyDescent="0.2">
      <c r="A427" s="86" t="s">
        <v>539</v>
      </c>
      <c r="B427" s="61">
        <v>15</v>
      </c>
      <c r="C427" s="8">
        <v>233</v>
      </c>
      <c r="D427" s="50">
        <v>423</v>
      </c>
      <c r="E427" s="92"/>
      <c r="F427" s="92"/>
      <c r="G427" s="92"/>
      <c r="H427" s="234"/>
      <c r="I427" s="92" t="s">
        <v>843</v>
      </c>
      <c r="J427" s="122" t="s">
        <v>59</v>
      </c>
      <c r="K427" s="110"/>
      <c r="L427" s="122"/>
      <c r="M427" s="94" t="s">
        <v>576</v>
      </c>
      <c r="N427" s="95"/>
      <c r="O427" s="96"/>
      <c r="P427" s="97"/>
    </row>
    <row r="428" spans="1:18" s="98" customFormat="1" hidden="1" x14ac:dyDescent="0.2">
      <c r="A428" s="86" t="s">
        <v>539</v>
      </c>
      <c r="B428" s="61">
        <v>16</v>
      </c>
      <c r="C428" s="8">
        <v>234</v>
      </c>
      <c r="D428" s="79">
        <v>424</v>
      </c>
      <c r="E428" s="92"/>
      <c r="F428" s="92"/>
      <c r="G428" s="92"/>
      <c r="H428" s="92"/>
      <c r="I428" s="92" t="s">
        <v>843</v>
      </c>
      <c r="J428" s="122" t="s">
        <v>59</v>
      </c>
      <c r="K428" s="110"/>
      <c r="L428" s="122"/>
      <c r="M428" s="94" t="s">
        <v>577</v>
      </c>
      <c r="N428" s="95"/>
      <c r="O428" s="96"/>
      <c r="P428" s="97"/>
    </row>
    <row r="429" spans="1:18" s="98" customFormat="1" ht="36" hidden="1" x14ac:dyDescent="0.2">
      <c r="A429" s="48" t="s">
        <v>578</v>
      </c>
      <c r="B429" s="49">
        <v>1</v>
      </c>
      <c r="C429" s="1">
        <v>1</v>
      </c>
      <c r="D429" s="50">
        <v>425</v>
      </c>
      <c r="E429" s="325" t="s">
        <v>291</v>
      </c>
      <c r="F429" s="64" t="s">
        <v>4</v>
      </c>
      <c r="G429" s="329"/>
      <c r="H429" s="337" t="s">
        <v>31</v>
      </c>
      <c r="I429" s="337"/>
      <c r="J429" s="325" t="s">
        <v>32</v>
      </c>
      <c r="K429" s="325" t="s">
        <v>32</v>
      </c>
      <c r="L429" s="353" t="s">
        <v>579</v>
      </c>
      <c r="M429" s="325" t="s">
        <v>580</v>
      </c>
      <c r="N429" s="16" t="s">
        <v>852</v>
      </c>
      <c r="O429" s="249"/>
      <c r="P429" s="250"/>
      <c r="Q429" s="251"/>
      <c r="R429" s="251"/>
    </row>
    <row r="430" spans="1:18" s="98" customFormat="1" ht="36" hidden="1" x14ac:dyDescent="0.2">
      <c r="A430" s="19" t="s">
        <v>578</v>
      </c>
      <c r="B430" s="20">
        <v>2</v>
      </c>
      <c r="C430" s="1">
        <v>2</v>
      </c>
      <c r="D430" s="62">
        <v>426</v>
      </c>
      <c r="E430" s="80" t="s">
        <v>17</v>
      </c>
      <c r="F430" s="64" t="s">
        <v>4</v>
      </c>
      <c r="G430" s="81"/>
      <c r="H430" s="82" t="s">
        <v>31</v>
      </c>
      <c r="I430" s="82"/>
      <c r="J430" s="83" t="s">
        <v>32</v>
      </c>
      <c r="K430" s="83" t="s">
        <v>32</v>
      </c>
      <c r="L430" s="84" t="str">
        <f t="shared" ref="L430:L436" si="3">+E430</f>
        <v>ASESOR</v>
      </c>
      <c r="M430" s="83" t="s">
        <v>581</v>
      </c>
      <c r="N430" s="56"/>
      <c r="O430" s="85"/>
      <c r="P430" s="33"/>
      <c r="Q430" s="29"/>
      <c r="R430" s="182"/>
    </row>
    <row r="431" spans="1:18" s="98" customFormat="1" ht="36" hidden="1" x14ac:dyDescent="0.2">
      <c r="A431" s="19" t="s">
        <v>578</v>
      </c>
      <c r="B431" s="61">
        <v>3</v>
      </c>
      <c r="C431" s="1">
        <v>3</v>
      </c>
      <c r="D431" s="50">
        <v>427</v>
      </c>
      <c r="E431" s="67" t="s">
        <v>17</v>
      </c>
      <c r="F431" s="64" t="s">
        <v>4</v>
      </c>
      <c r="G431" s="65"/>
      <c r="H431" s="66" t="s">
        <v>31</v>
      </c>
      <c r="I431" s="66"/>
      <c r="J431" s="67" t="s">
        <v>32</v>
      </c>
      <c r="K431" s="67" t="s">
        <v>32</v>
      </c>
      <c r="L431" s="68" t="str">
        <f t="shared" si="3"/>
        <v>ASESOR</v>
      </c>
      <c r="M431" s="67" t="s">
        <v>582</v>
      </c>
      <c r="N431" s="56"/>
      <c r="O431" s="69"/>
      <c r="P431" s="70"/>
      <c r="Q431" s="71"/>
      <c r="R431" s="378"/>
    </row>
    <row r="432" spans="1:18" s="251" customFormat="1" ht="48" hidden="1" x14ac:dyDescent="0.2">
      <c r="A432" s="19" t="s">
        <v>578</v>
      </c>
      <c r="B432" s="61">
        <v>4</v>
      </c>
      <c r="C432" s="1">
        <v>4</v>
      </c>
      <c r="D432" s="79">
        <v>428</v>
      </c>
      <c r="E432" s="323" t="s">
        <v>294</v>
      </c>
      <c r="F432" s="115" t="s">
        <v>4</v>
      </c>
      <c r="G432" s="327"/>
      <c r="H432" s="331" t="s">
        <v>31</v>
      </c>
      <c r="I432" s="331"/>
      <c r="J432" s="323" t="s">
        <v>32</v>
      </c>
      <c r="K432" s="323" t="s">
        <v>32</v>
      </c>
      <c r="L432" s="371" t="str">
        <f t="shared" si="3"/>
        <v>SECRETARIO EJECUTIVO DEL DESPACHO DE VICEMINISTRO</v>
      </c>
      <c r="M432" s="323" t="s">
        <v>583</v>
      </c>
      <c r="N432" s="16" t="s">
        <v>852</v>
      </c>
      <c r="O432" s="69"/>
      <c r="P432" s="70"/>
      <c r="Q432" s="71"/>
      <c r="R432" s="71"/>
    </row>
    <row r="433" spans="1:18" ht="36" hidden="1" x14ac:dyDescent="0.2">
      <c r="A433" s="19" t="s">
        <v>578</v>
      </c>
      <c r="B433" s="20">
        <v>5</v>
      </c>
      <c r="C433" s="1">
        <v>5</v>
      </c>
      <c r="D433" s="50">
        <v>429</v>
      </c>
      <c r="E433" s="67" t="s">
        <v>34</v>
      </c>
      <c r="F433" s="64" t="s">
        <v>4</v>
      </c>
      <c r="G433" s="65"/>
      <c r="H433" s="66" t="s">
        <v>31</v>
      </c>
      <c r="I433" s="66"/>
      <c r="J433" s="67" t="s">
        <v>32</v>
      </c>
      <c r="K433" s="67" t="s">
        <v>32</v>
      </c>
      <c r="L433" s="88" t="str">
        <f t="shared" si="3"/>
        <v>AUXILIAR ADMINISTRATIVO</v>
      </c>
      <c r="M433" s="67" t="s">
        <v>584</v>
      </c>
      <c r="N433" s="56" t="s">
        <v>853</v>
      </c>
      <c r="O433" s="69"/>
      <c r="P433" s="70"/>
      <c r="Q433" s="71"/>
      <c r="R433" s="71"/>
    </row>
    <row r="434" spans="1:18" s="71" customFormat="1" ht="36" hidden="1" x14ac:dyDescent="0.2">
      <c r="A434" s="19" t="s">
        <v>578</v>
      </c>
      <c r="B434" s="61">
        <v>6</v>
      </c>
      <c r="C434" s="1">
        <v>6</v>
      </c>
      <c r="D434" s="62">
        <v>430</v>
      </c>
      <c r="E434" s="67" t="s">
        <v>34</v>
      </c>
      <c r="F434" s="64" t="s">
        <v>4</v>
      </c>
      <c r="G434" s="65"/>
      <c r="H434" s="66" t="s">
        <v>31</v>
      </c>
      <c r="I434" s="66"/>
      <c r="J434" s="67" t="s">
        <v>32</v>
      </c>
      <c r="K434" s="67" t="s">
        <v>32</v>
      </c>
      <c r="L434" s="68" t="str">
        <f t="shared" si="3"/>
        <v>AUXILIAR ADMINISTRATIVO</v>
      </c>
      <c r="M434" s="67" t="s">
        <v>585</v>
      </c>
      <c r="N434" s="56"/>
      <c r="O434" s="69"/>
      <c r="P434" s="70"/>
      <c r="R434" s="378"/>
    </row>
    <row r="435" spans="1:18" s="71" customFormat="1" ht="36" hidden="1" x14ac:dyDescent="0.2">
      <c r="A435" s="19" t="s">
        <v>578</v>
      </c>
      <c r="B435" s="61">
        <v>7</v>
      </c>
      <c r="C435" s="1">
        <v>7</v>
      </c>
      <c r="D435" s="50">
        <v>431</v>
      </c>
      <c r="E435" s="67" t="s">
        <v>34</v>
      </c>
      <c r="F435" s="64" t="s">
        <v>4</v>
      </c>
      <c r="G435" s="65"/>
      <c r="H435" s="66" t="s">
        <v>31</v>
      </c>
      <c r="I435" s="66"/>
      <c r="J435" s="67" t="s">
        <v>32</v>
      </c>
      <c r="K435" s="67" t="s">
        <v>32</v>
      </c>
      <c r="L435" s="68" t="str">
        <f t="shared" si="3"/>
        <v>AUXILIAR ADMINISTRATIVO</v>
      </c>
      <c r="M435" s="67" t="s">
        <v>586</v>
      </c>
      <c r="N435" s="56"/>
      <c r="O435" s="69"/>
      <c r="P435" s="70"/>
      <c r="R435" s="378"/>
    </row>
    <row r="436" spans="1:18" s="71" customFormat="1" ht="36" hidden="1" x14ac:dyDescent="0.2">
      <c r="A436" s="19" t="s">
        <v>578</v>
      </c>
      <c r="B436" s="20">
        <v>8</v>
      </c>
      <c r="C436" s="1">
        <v>8</v>
      </c>
      <c r="D436" s="79">
        <v>432</v>
      </c>
      <c r="E436" s="205" t="s">
        <v>54</v>
      </c>
      <c r="F436" s="64" t="s">
        <v>4</v>
      </c>
      <c r="G436" s="65"/>
      <c r="H436" s="66" t="s">
        <v>31</v>
      </c>
      <c r="I436" s="66"/>
      <c r="J436" s="67" t="s">
        <v>32</v>
      </c>
      <c r="K436" s="67" t="s">
        <v>32</v>
      </c>
      <c r="L436" s="68" t="str">
        <f t="shared" si="3"/>
        <v>TECNICO ADMINISTRATIVO</v>
      </c>
      <c r="M436" s="67" t="s">
        <v>587</v>
      </c>
      <c r="N436" s="56"/>
      <c r="O436" s="69"/>
      <c r="P436" s="70"/>
      <c r="R436" s="378"/>
    </row>
    <row r="437" spans="1:18" s="71" customFormat="1" hidden="1" x14ac:dyDescent="0.2">
      <c r="A437" s="19" t="s">
        <v>578</v>
      </c>
      <c r="B437" s="61">
        <v>9</v>
      </c>
      <c r="C437" s="1">
        <v>9</v>
      </c>
      <c r="D437" s="50">
        <v>433</v>
      </c>
      <c r="E437" s="92"/>
      <c r="F437" s="92"/>
      <c r="G437" s="92"/>
      <c r="H437" s="92"/>
      <c r="I437" s="92" t="s">
        <v>843</v>
      </c>
      <c r="J437" s="94" t="s">
        <v>59</v>
      </c>
      <c r="K437" s="110"/>
      <c r="L437" s="94"/>
      <c r="M437" s="94" t="s">
        <v>847</v>
      </c>
      <c r="N437" s="95" t="s">
        <v>853</v>
      </c>
      <c r="O437" s="96"/>
      <c r="P437" s="97"/>
      <c r="Q437" s="98"/>
      <c r="R437" s="98"/>
    </row>
    <row r="438" spans="1:18" s="71" customFormat="1" hidden="1" x14ac:dyDescent="0.2">
      <c r="A438" s="19" t="s">
        <v>578</v>
      </c>
      <c r="B438" s="61">
        <v>10</v>
      </c>
      <c r="C438" s="1">
        <v>10</v>
      </c>
      <c r="D438" s="62">
        <v>434</v>
      </c>
      <c r="E438" s="92"/>
      <c r="F438" s="92"/>
      <c r="G438" s="92"/>
      <c r="H438" s="92"/>
      <c r="I438" s="92" t="s">
        <v>843</v>
      </c>
      <c r="J438" s="94" t="s">
        <v>59</v>
      </c>
      <c r="K438" s="110"/>
      <c r="L438" s="94"/>
      <c r="M438" s="94" t="s">
        <v>848</v>
      </c>
      <c r="N438" s="95"/>
      <c r="O438" s="96"/>
      <c r="P438" s="97"/>
      <c r="Q438" s="98"/>
      <c r="R438" s="98"/>
    </row>
    <row r="439" spans="1:18" s="71" customFormat="1" ht="24" hidden="1" x14ac:dyDescent="0.2">
      <c r="A439" s="6" t="s">
        <v>590</v>
      </c>
      <c r="B439" s="7">
        <v>1</v>
      </c>
      <c r="C439" s="1">
        <v>11</v>
      </c>
      <c r="D439" s="50">
        <v>435</v>
      </c>
      <c r="E439" s="236" t="s">
        <v>90</v>
      </c>
      <c r="F439" s="64" t="s">
        <v>4</v>
      </c>
      <c r="G439" s="252"/>
      <c r="H439" s="238" t="s">
        <v>591</v>
      </c>
      <c r="I439" s="238"/>
      <c r="J439" s="343"/>
      <c r="K439" s="236" t="s">
        <v>592</v>
      </c>
      <c r="L439" s="239" t="s">
        <v>90</v>
      </c>
      <c r="M439" s="236" t="s">
        <v>593</v>
      </c>
      <c r="N439" s="16"/>
      <c r="O439" s="15"/>
      <c r="P439" s="18"/>
      <c r="Q439" s="14"/>
      <c r="R439" s="384"/>
    </row>
    <row r="440" spans="1:18" s="98" customFormat="1" ht="24" hidden="1" x14ac:dyDescent="0.2">
      <c r="A440" s="86" t="s">
        <v>590</v>
      </c>
      <c r="B440" s="61">
        <v>2</v>
      </c>
      <c r="C440" s="1">
        <v>12</v>
      </c>
      <c r="D440" s="79">
        <v>436</v>
      </c>
      <c r="E440" s="67" t="s">
        <v>90</v>
      </c>
      <c r="F440" s="64" t="s">
        <v>4</v>
      </c>
      <c r="G440" s="65"/>
      <c r="H440" s="66" t="s">
        <v>591</v>
      </c>
      <c r="I440" s="66"/>
      <c r="J440" s="67" t="s">
        <v>592</v>
      </c>
      <c r="K440" s="67" t="s">
        <v>592</v>
      </c>
      <c r="L440" s="88" t="e">
        <f>+#REF!</f>
        <v>#REF!</v>
      </c>
      <c r="M440" s="108" t="s">
        <v>594</v>
      </c>
      <c r="N440" s="56"/>
      <c r="O440" s="25"/>
      <c r="P440" s="70"/>
      <c r="Q440" s="71"/>
      <c r="R440" s="71"/>
    </row>
    <row r="441" spans="1:18" s="98" customFormat="1" ht="24" hidden="1" x14ac:dyDescent="0.2">
      <c r="A441" s="86" t="s">
        <v>590</v>
      </c>
      <c r="B441" s="61">
        <v>3</v>
      </c>
      <c r="C441" s="1">
        <v>13</v>
      </c>
      <c r="D441" s="50">
        <v>437</v>
      </c>
      <c r="E441" s="67" t="s">
        <v>62</v>
      </c>
      <c r="F441" s="64" t="s">
        <v>4</v>
      </c>
      <c r="G441" s="65"/>
      <c r="H441" s="66" t="s">
        <v>591</v>
      </c>
      <c r="I441" s="66"/>
      <c r="J441" s="67" t="s">
        <v>592</v>
      </c>
      <c r="K441" s="67" t="s">
        <v>592</v>
      </c>
      <c r="L441" s="88" t="str">
        <f>+E441</f>
        <v>PROFESIONAL UNIVERSITARIO</v>
      </c>
      <c r="M441" s="67" t="s">
        <v>595</v>
      </c>
      <c r="N441" s="56"/>
      <c r="O441" s="69"/>
      <c r="P441" s="70"/>
      <c r="Q441" s="71"/>
      <c r="R441" s="71"/>
    </row>
    <row r="442" spans="1:18" s="98" customFormat="1" ht="24" hidden="1" x14ac:dyDescent="0.2">
      <c r="A442" s="86" t="s">
        <v>590</v>
      </c>
      <c r="B442" s="20">
        <v>4</v>
      </c>
      <c r="C442" s="1">
        <v>14</v>
      </c>
      <c r="D442" s="62">
        <v>438</v>
      </c>
      <c r="E442" s="67" t="s">
        <v>62</v>
      </c>
      <c r="F442" s="64" t="s">
        <v>4</v>
      </c>
      <c r="G442" s="65"/>
      <c r="H442" s="66" t="s">
        <v>591</v>
      </c>
      <c r="I442" s="66"/>
      <c r="J442" s="67" t="s">
        <v>592</v>
      </c>
      <c r="K442" s="67" t="s">
        <v>592</v>
      </c>
      <c r="L442" s="88" t="str">
        <f>+E442</f>
        <v>PROFESIONAL UNIVERSITARIO</v>
      </c>
      <c r="M442" s="67" t="s">
        <v>596</v>
      </c>
      <c r="N442" s="56"/>
      <c r="O442" s="69"/>
      <c r="P442" s="33"/>
      <c r="Q442" s="29"/>
      <c r="R442" s="29"/>
    </row>
    <row r="443" spans="1:18" s="14" customFormat="1" ht="24" hidden="1" x14ac:dyDescent="0.2">
      <c r="A443" s="86" t="s">
        <v>590</v>
      </c>
      <c r="B443" s="61">
        <v>5</v>
      </c>
      <c r="C443" s="1">
        <v>15</v>
      </c>
      <c r="D443" s="50">
        <v>439</v>
      </c>
      <c r="E443" s="67" t="s">
        <v>62</v>
      </c>
      <c r="F443" s="64" t="s">
        <v>4</v>
      </c>
      <c r="G443" s="65"/>
      <c r="H443" s="66" t="s">
        <v>591</v>
      </c>
      <c r="I443" s="66"/>
      <c r="J443" s="69" t="s">
        <v>592</v>
      </c>
      <c r="K443" s="67" t="s">
        <v>592</v>
      </c>
      <c r="L443" s="88" t="str">
        <f>+E443</f>
        <v>PROFESIONAL UNIVERSITARIO</v>
      </c>
      <c r="M443" s="67" t="s">
        <v>597</v>
      </c>
      <c r="N443" s="56"/>
      <c r="O443" s="69"/>
      <c r="P443" s="70"/>
      <c r="Q443" s="71"/>
      <c r="R443" s="378"/>
    </row>
    <row r="444" spans="1:18" s="71" customFormat="1" ht="24" hidden="1" x14ac:dyDescent="0.2">
      <c r="A444" s="86" t="s">
        <v>590</v>
      </c>
      <c r="B444" s="61">
        <v>6</v>
      </c>
      <c r="C444" s="1">
        <v>16</v>
      </c>
      <c r="D444" s="79">
        <v>440</v>
      </c>
      <c r="E444" s="67" t="s">
        <v>62</v>
      </c>
      <c r="F444" s="64" t="s">
        <v>4</v>
      </c>
      <c r="G444" s="65"/>
      <c r="H444" s="66" t="s">
        <v>591</v>
      </c>
      <c r="I444" s="66"/>
      <c r="J444" s="67" t="s">
        <v>592</v>
      </c>
      <c r="K444" s="67" t="s">
        <v>592</v>
      </c>
      <c r="L444" s="88" t="str">
        <f>+E444</f>
        <v>PROFESIONAL UNIVERSITARIO</v>
      </c>
      <c r="M444" s="67" t="s">
        <v>598</v>
      </c>
      <c r="N444" s="56"/>
      <c r="O444" s="69"/>
      <c r="P444" s="70"/>
    </row>
    <row r="445" spans="1:18" s="71" customFormat="1" ht="24" hidden="1" x14ac:dyDescent="0.2">
      <c r="A445" s="86" t="s">
        <v>590</v>
      </c>
      <c r="B445" s="20">
        <v>7</v>
      </c>
      <c r="C445" s="1">
        <v>17</v>
      </c>
      <c r="D445" s="50">
        <v>441</v>
      </c>
      <c r="E445" s="67" t="s">
        <v>54</v>
      </c>
      <c r="F445" s="64" t="s">
        <v>4</v>
      </c>
      <c r="G445" s="65"/>
      <c r="H445" s="66" t="s">
        <v>591</v>
      </c>
      <c r="I445" s="66"/>
      <c r="J445" s="67" t="s">
        <v>592</v>
      </c>
      <c r="K445" s="67" t="s">
        <v>592</v>
      </c>
      <c r="L445" s="88" t="e">
        <f>+#REF!</f>
        <v>#REF!</v>
      </c>
      <c r="M445" s="67" t="s">
        <v>599</v>
      </c>
      <c r="N445" s="56"/>
      <c r="O445" s="69"/>
      <c r="P445" s="33"/>
      <c r="Q445" s="29"/>
      <c r="R445" s="29"/>
    </row>
    <row r="446" spans="1:18" ht="24" hidden="1" x14ac:dyDescent="0.2">
      <c r="A446" s="86" t="s">
        <v>590</v>
      </c>
      <c r="B446" s="61">
        <v>8</v>
      </c>
      <c r="C446" s="1">
        <v>18</v>
      </c>
      <c r="D446" s="62">
        <v>442</v>
      </c>
      <c r="E446" s="67" t="s">
        <v>54</v>
      </c>
      <c r="F446" s="64" t="s">
        <v>4</v>
      </c>
      <c r="G446" s="65"/>
      <c r="H446" s="66" t="s">
        <v>591</v>
      </c>
      <c r="I446" s="66"/>
      <c r="J446" s="67" t="s">
        <v>592</v>
      </c>
      <c r="K446" s="67" t="s">
        <v>592</v>
      </c>
      <c r="L446" s="88" t="e">
        <f>+#REF!</f>
        <v>#REF!</v>
      </c>
      <c r="M446" s="67" t="s">
        <v>600</v>
      </c>
      <c r="N446" s="56"/>
      <c r="O446" s="69"/>
      <c r="P446" s="70"/>
      <c r="Q446" s="71"/>
      <c r="R446" s="71"/>
    </row>
    <row r="447" spans="1:18" s="71" customFormat="1" ht="24" hidden="1" x14ac:dyDescent="0.2">
      <c r="A447" s="86" t="s">
        <v>590</v>
      </c>
      <c r="B447" s="61">
        <v>9</v>
      </c>
      <c r="C447" s="1">
        <v>19</v>
      </c>
      <c r="D447" s="50">
        <v>443</v>
      </c>
      <c r="E447" s="67" t="s">
        <v>30</v>
      </c>
      <c r="F447" s="64" t="s">
        <v>4</v>
      </c>
      <c r="G447" s="65"/>
      <c r="H447" s="66" t="s">
        <v>591</v>
      </c>
      <c r="I447" s="66"/>
      <c r="J447" s="67" t="s">
        <v>592</v>
      </c>
      <c r="K447" s="67" t="s">
        <v>592</v>
      </c>
      <c r="L447" s="211" t="s">
        <v>54</v>
      </c>
      <c r="M447" s="67" t="s">
        <v>601</v>
      </c>
      <c r="N447" s="311" t="s">
        <v>852</v>
      </c>
      <c r="O447" s="69"/>
      <c r="P447" s="33"/>
      <c r="Q447" s="29"/>
      <c r="R447" s="29"/>
    </row>
    <row r="448" spans="1:18" s="71" customFormat="1" ht="24" hidden="1" x14ac:dyDescent="0.2">
      <c r="A448" s="86" t="s">
        <v>590</v>
      </c>
      <c r="B448" s="20">
        <v>10</v>
      </c>
      <c r="C448" s="1">
        <v>20</v>
      </c>
      <c r="D448" s="79">
        <v>444</v>
      </c>
      <c r="E448" s="67" t="s">
        <v>34</v>
      </c>
      <c r="F448" s="64" t="s">
        <v>4</v>
      </c>
      <c r="G448" s="65"/>
      <c r="H448" s="66" t="s">
        <v>591</v>
      </c>
      <c r="I448" s="66"/>
      <c r="J448" s="67" t="s">
        <v>592</v>
      </c>
      <c r="K448" s="67" t="s">
        <v>592</v>
      </c>
      <c r="L448" s="211" t="s">
        <v>54</v>
      </c>
      <c r="M448" s="67" t="s">
        <v>602</v>
      </c>
      <c r="N448" s="56"/>
      <c r="O448" s="69"/>
      <c r="P448" s="70"/>
    </row>
    <row r="449" spans="1:18" ht="24" hidden="1" x14ac:dyDescent="0.2">
      <c r="A449" s="86" t="s">
        <v>590</v>
      </c>
      <c r="B449" s="61">
        <v>11</v>
      </c>
      <c r="C449" s="1">
        <v>21</v>
      </c>
      <c r="D449" s="50">
        <v>445</v>
      </c>
      <c r="E449" s="67" t="s">
        <v>34</v>
      </c>
      <c r="F449" s="64" t="s">
        <v>4</v>
      </c>
      <c r="G449" s="65"/>
      <c r="H449" s="66" t="s">
        <v>591</v>
      </c>
      <c r="I449" s="66"/>
      <c r="J449" s="67" t="s">
        <v>592</v>
      </c>
      <c r="K449" s="67" t="s">
        <v>592</v>
      </c>
      <c r="L449" s="68" t="str">
        <f>+E449</f>
        <v>AUXILIAR ADMINISTRATIVO</v>
      </c>
      <c r="M449" s="67" t="s">
        <v>603</v>
      </c>
      <c r="N449" s="56"/>
      <c r="O449" s="69"/>
      <c r="P449" s="70"/>
      <c r="Q449" s="71"/>
      <c r="R449" s="71"/>
    </row>
    <row r="450" spans="1:18" s="71" customFormat="1" ht="24" hidden="1" x14ac:dyDescent="0.2">
      <c r="A450" s="86" t="s">
        <v>590</v>
      </c>
      <c r="B450" s="61">
        <v>12</v>
      </c>
      <c r="C450" s="1">
        <v>22</v>
      </c>
      <c r="D450" s="62">
        <v>446</v>
      </c>
      <c r="E450" s="67" t="s">
        <v>19</v>
      </c>
      <c r="F450" s="64" t="s">
        <v>4</v>
      </c>
      <c r="G450" s="65"/>
      <c r="H450" s="66" t="s">
        <v>591</v>
      </c>
      <c r="I450" s="66"/>
      <c r="J450" s="67" t="s">
        <v>592</v>
      </c>
      <c r="K450" s="67" t="s">
        <v>592</v>
      </c>
      <c r="L450" s="88" t="e">
        <f>+#REF!</f>
        <v>#REF!</v>
      </c>
      <c r="M450" s="67" t="s">
        <v>604</v>
      </c>
      <c r="N450" s="56"/>
      <c r="O450" s="69"/>
      <c r="P450" s="70"/>
    </row>
    <row r="451" spans="1:18" ht="24" hidden="1" x14ac:dyDescent="0.2">
      <c r="A451" s="86" t="s">
        <v>590</v>
      </c>
      <c r="B451" s="20">
        <v>13</v>
      </c>
      <c r="C451" s="1">
        <v>23</v>
      </c>
      <c r="D451" s="50">
        <v>447</v>
      </c>
      <c r="E451" s="67" t="s">
        <v>39</v>
      </c>
      <c r="F451" s="64" t="s">
        <v>4</v>
      </c>
      <c r="G451" s="65"/>
      <c r="H451" s="66" t="s">
        <v>591</v>
      </c>
      <c r="I451" s="66"/>
      <c r="J451" s="67" t="s">
        <v>592</v>
      </c>
      <c r="K451" s="67" t="s">
        <v>592</v>
      </c>
      <c r="L451" s="68" t="str">
        <f>+E451</f>
        <v>CONDUCTOR MECANICO</v>
      </c>
      <c r="M451" s="67" t="s">
        <v>605</v>
      </c>
      <c r="N451" s="56"/>
      <c r="O451" s="69"/>
      <c r="P451" s="70"/>
      <c r="Q451" s="71"/>
      <c r="R451" s="71"/>
    </row>
    <row r="452" spans="1:18" s="71" customFormat="1" hidden="1" x14ac:dyDescent="0.2">
      <c r="A452" s="86" t="s">
        <v>590</v>
      </c>
      <c r="B452" s="61">
        <v>14</v>
      </c>
      <c r="C452" s="1">
        <v>24</v>
      </c>
      <c r="D452" s="79">
        <v>448</v>
      </c>
      <c r="E452" s="92"/>
      <c r="F452" s="92"/>
      <c r="G452" s="92"/>
      <c r="H452" s="234"/>
      <c r="I452" s="92"/>
      <c r="J452" s="94" t="s">
        <v>59</v>
      </c>
      <c r="K452" s="110"/>
      <c r="L452" s="94"/>
      <c r="M452" s="94" t="s">
        <v>606</v>
      </c>
      <c r="N452" s="95"/>
      <c r="O452" s="96"/>
      <c r="P452" s="111"/>
      <c r="Q452" s="98"/>
      <c r="R452" s="98"/>
    </row>
    <row r="453" spans="1:18" s="71" customFormat="1" hidden="1" x14ac:dyDescent="0.2">
      <c r="A453" s="86"/>
      <c r="B453" s="61">
        <v>15</v>
      </c>
      <c r="C453" s="1">
        <v>25</v>
      </c>
      <c r="D453" s="50">
        <v>449</v>
      </c>
      <c r="E453" s="92"/>
      <c r="F453" s="92"/>
      <c r="G453" s="92"/>
      <c r="H453" s="234"/>
      <c r="I453" s="92"/>
      <c r="J453" s="94" t="s">
        <v>59</v>
      </c>
      <c r="K453" s="110"/>
      <c r="L453" s="94"/>
      <c r="M453" s="94" t="s">
        <v>589</v>
      </c>
      <c r="N453" s="95"/>
      <c r="O453" s="96"/>
      <c r="P453" s="111"/>
      <c r="Q453" s="98"/>
      <c r="R453" s="98"/>
    </row>
    <row r="454" spans="1:18" s="71" customFormat="1" hidden="1" x14ac:dyDescent="0.2">
      <c r="A454" s="86" t="s">
        <v>590</v>
      </c>
      <c r="B454" s="20">
        <v>16</v>
      </c>
      <c r="C454" s="1">
        <v>26</v>
      </c>
      <c r="D454" s="62">
        <v>450</v>
      </c>
      <c r="E454" s="92"/>
      <c r="F454" s="92"/>
      <c r="G454" s="92"/>
      <c r="H454" s="234"/>
      <c r="I454" s="92"/>
      <c r="J454" s="94" t="s">
        <v>59</v>
      </c>
      <c r="K454" s="110"/>
      <c r="L454" s="94"/>
      <c r="M454" s="94" t="s">
        <v>607</v>
      </c>
      <c r="N454" s="95"/>
      <c r="O454" s="96"/>
      <c r="P454" s="111"/>
      <c r="Q454" s="98"/>
      <c r="R454" s="98"/>
    </row>
    <row r="455" spans="1:18" s="71" customFormat="1" hidden="1" x14ac:dyDescent="0.2">
      <c r="A455" s="86"/>
      <c r="B455" s="61">
        <v>17</v>
      </c>
      <c r="C455" s="1">
        <v>27</v>
      </c>
      <c r="D455" s="50">
        <v>451</v>
      </c>
      <c r="E455" s="92"/>
      <c r="F455" s="92"/>
      <c r="G455" s="92"/>
      <c r="H455" s="234"/>
      <c r="I455" s="92"/>
      <c r="J455" s="94" t="s">
        <v>59</v>
      </c>
      <c r="K455" s="110"/>
      <c r="L455" s="94"/>
      <c r="M455" s="94" t="s">
        <v>588</v>
      </c>
      <c r="N455" s="95"/>
      <c r="O455" s="96"/>
      <c r="P455" s="111"/>
      <c r="Q455" s="98"/>
      <c r="R455" s="98"/>
    </row>
    <row r="456" spans="1:18" s="98" customFormat="1" hidden="1" x14ac:dyDescent="0.2">
      <c r="A456" s="86" t="s">
        <v>590</v>
      </c>
      <c r="B456" s="61">
        <v>18</v>
      </c>
      <c r="C456" s="1">
        <v>28</v>
      </c>
      <c r="D456" s="79">
        <v>452</v>
      </c>
      <c r="E456" s="358"/>
      <c r="F456" s="358"/>
      <c r="G456" s="358"/>
      <c r="H456" s="183"/>
      <c r="I456" s="358"/>
      <c r="J456" s="117" t="s">
        <v>59</v>
      </c>
      <c r="K456" s="116"/>
      <c r="L456" s="117"/>
      <c r="M456" s="227" t="s">
        <v>608</v>
      </c>
      <c r="N456" s="118"/>
      <c r="O456" s="119"/>
      <c r="P456" s="111"/>
    </row>
    <row r="457" spans="1:18" s="98" customFormat="1" ht="36" hidden="1" x14ac:dyDescent="0.2">
      <c r="A457" s="172" t="s">
        <v>590</v>
      </c>
      <c r="B457" s="173">
        <v>1</v>
      </c>
      <c r="C457" s="1">
        <v>29</v>
      </c>
      <c r="D457" s="50">
        <v>453</v>
      </c>
      <c r="E457" s="179" t="s">
        <v>34</v>
      </c>
      <c r="F457" s="192" t="s">
        <v>4</v>
      </c>
      <c r="G457" s="328"/>
      <c r="H457" s="332" t="s">
        <v>591</v>
      </c>
      <c r="I457" s="339" t="s">
        <v>7</v>
      </c>
      <c r="J457" s="341" t="s">
        <v>609</v>
      </c>
      <c r="K457" s="341" t="s">
        <v>610</v>
      </c>
      <c r="L457" s="350" t="str">
        <f>+E457</f>
        <v>AUXILIAR ADMINISTRATIVO</v>
      </c>
      <c r="M457" s="174" t="s">
        <v>611</v>
      </c>
      <c r="N457" s="56" t="s">
        <v>853</v>
      </c>
      <c r="O457" s="179"/>
      <c r="P457" s="180"/>
      <c r="Q457" s="181"/>
      <c r="R457" s="181"/>
    </row>
    <row r="458" spans="1:18" s="98" customFormat="1" ht="24" hidden="1" x14ac:dyDescent="0.2">
      <c r="A458" s="86" t="s">
        <v>590</v>
      </c>
      <c r="B458" s="61">
        <v>2</v>
      </c>
      <c r="C458" s="1">
        <v>30</v>
      </c>
      <c r="D458" s="62">
        <v>454</v>
      </c>
      <c r="E458" s="69" t="s">
        <v>54</v>
      </c>
      <c r="F458" s="192" t="s">
        <v>4</v>
      </c>
      <c r="G458" s="23"/>
      <c r="H458" s="330" t="s">
        <v>591</v>
      </c>
      <c r="I458" s="193"/>
      <c r="J458" s="340" t="s">
        <v>610</v>
      </c>
      <c r="K458" s="340" t="s">
        <v>610</v>
      </c>
      <c r="L458" s="349" t="str">
        <f>+E458</f>
        <v>TECNICO ADMINISTRATIVO</v>
      </c>
      <c r="M458" s="67" t="s">
        <v>612</v>
      </c>
      <c r="N458" s="56"/>
      <c r="O458" s="69"/>
      <c r="P458" s="70"/>
      <c r="Q458" s="71"/>
      <c r="R458" s="71"/>
    </row>
    <row r="459" spans="1:18" s="98" customFormat="1" ht="24" hidden="1" x14ac:dyDescent="0.2">
      <c r="A459" s="86" t="s">
        <v>590</v>
      </c>
      <c r="B459" s="61">
        <v>3</v>
      </c>
      <c r="C459" s="1">
        <v>31</v>
      </c>
      <c r="D459" s="50">
        <v>455</v>
      </c>
      <c r="E459" s="69" t="s">
        <v>34</v>
      </c>
      <c r="F459" s="192" t="s">
        <v>4</v>
      </c>
      <c r="G459" s="23"/>
      <c r="H459" s="330" t="s">
        <v>591</v>
      </c>
      <c r="I459" s="193"/>
      <c r="J459" s="340" t="s">
        <v>610</v>
      </c>
      <c r="K459" s="340" t="s">
        <v>610</v>
      </c>
      <c r="L459" s="347" t="str">
        <f>+E459</f>
        <v>AUXILIAR ADMINISTRATIVO</v>
      </c>
      <c r="M459" s="67" t="s">
        <v>613</v>
      </c>
      <c r="N459" s="56" t="s">
        <v>853</v>
      </c>
      <c r="O459" s="69"/>
      <c r="P459" s="70"/>
      <c r="Q459" s="71"/>
      <c r="R459" s="71"/>
    </row>
    <row r="460" spans="1:18" s="98" customFormat="1" ht="24" hidden="1" x14ac:dyDescent="0.2">
      <c r="A460" s="86" t="s">
        <v>590</v>
      </c>
      <c r="B460" s="61">
        <v>4</v>
      </c>
      <c r="C460" s="1">
        <v>32</v>
      </c>
      <c r="D460" s="79">
        <v>456</v>
      </c>
      <c r="E460" s="69" t="s">
        <v>34</v>
      </c>
      <c r="F460" s="192" t="s">
        <v>4</v>
      </c>
      <c r="G460" s="23"/>
      <c r="H460" s="330" t="s">
        <v>591</v>
      </c>
      <c r="I460" s="193"/>
      <c r="J460" s="342" t="s">
        <v>610</v>
      </c>
      <c r="K460" s="345" t="s">
        <v>610</v>
      </c>
      <c r="L460" s="351" t="str">
        <f>+E460</f>
        <v>AUXILIAR ADMINISTRATIVO</v>
      </c>
      <c r="M460" s="67" t="s">
        <v>614</v>
      </c>
      <c r="N460" s="56"/>
      <c r="O460" s="69"/>
      <c r="P460" s="70"/>
      <c r="Q460" s="71"/>
      <c r="R460" s="71"/>
    </row>
    <row r="461" spans="1:18" s="181" customFormat="1" ht="36" hidden="1" x14ac:dyDescent="0.2">
      <c r="A461" s="172" t="s">
        <v>590</v>
      </c>
      <c r="B461" s="173">
        <v>1</v>
      </c>
      <c r="C461" s="1">
        <v>33</v>
      </c>
      <c r="D461" s="50">
        <v>457</v>
      </c>
      <c r="E461" s="253" t="s">
        <v>17</v>
      </c>
      <c r="F461" s="64" t="s">
        <v>4</v>
      </c>
      <c r="G461" s="176"/>
      <c r="H461" s="177" t="s">
        <v>591</v>
      </c>
      <c r="I461" s="177" t="s">
        <v>7</v>
      </c>
      <c r="J461" s="174" t="s">
        <v>615</v>
      </c>
      <c r="K461" s="174" t="s">
        <v>616</v>
      </c>
      <c r="L461" s="178" t="str">
        <f>+E461</f>
        <v>ASESOR</v>
      </c>
      <c r="M461" s="174" t="s">
        <v>617</v>
      </c>
      <c r="N461" s="56" t="s">
        <v>853</v>
      </c>
      <c r="O461" s="179"/>
      <c r="P461" s="180"/>
    </row>
    <row r="462" spans="1:18" s="71" customFormat="1" ht="24" hidden="1" x14ac:dyDescent="0.2">
      <c r="A462" s="86" t="s">
        <v>590</v>
      </c>
      <c r="B462" s="61">
        <v>2</v>
      </c>
      <c r="C462" s="1">
        <v>34</v>
      </c>
      <c r="D462" s="62">
        <v>458</v>
      </c>
      <c r="E462" s="67" t="s">
        <v>62</v>
      </c>
      <c r="F462" s="64" t="s">
        <v>4</v>
      </c>
      <c r="G462" s="65"/>
      <c r="H462" s="66" t="s">
        <v>591</v>
      </c>
      <c r="I462" s="66"/>
      <c r="J462" s="67" t="s">
        <v>616</v>
      </c>
      <c r="K462" s="67" t="s">
        <v>616</v>
      </c>
      <c r="L462" s="88" t="e">
        <f>+#REF!</f>
        <v>#REF!</v>
      </c>
      <c r="M462" s="67" t="s">
        <v>618</v>
      </c>
      <c r="N462" s="56"/>
      <c r="O462" s="69"/>
      <c r="P462" s="70"/>
      <c r="R462" s="378"/>
    </row>
    <row r="463" spans="1:18" s="71" customFormat="1" ht="24" hidden="1" x14ac:dyDescent="0.2">
      <c r="A463" s="86" t="s">
        <v>590</v>
      </c>
      <c r="B463" s="20">
        <v>3</v>
      </c>
      <c r="C463" s="1">
        <v>35</v>
      </c>
      <c r="D463" s="50">
        <v>459</v>
      </c>
      <c r="E463" s="67" t="s">
        <v>62</v>
      </c>
      <c r="F463" s="64" t="s">
        <v>4</v>
      </c>
      <c r="G463" s="65"/>
      <c r="H463" s="66" t="s">
        <v>591</v>
      </c>
      <c r="I463" s="66"/>
      <c r="J463" s="67" t="s">
        <v>616</v>
      </c>
      <c r="K463" s="67" t="s">
        <v>616</v>
      </c>
      <c r="L463" s="88" t="str">
        <f t="shared" ref="L463:L468" si="4">+E463</f>
        <v>PROFESIONAL UNIVERSITARIO</v>
      </c>
      <c r="M463" s="67" t="s">
        <v>619</v>
      </c>
      <c r="N463" s="56"/>
      <c r="O463" s="69"/>
      <c r="P463" s="70"/>
      <c r="R463" s="378"/>
    </row>
    <row r="464" spans="1:18" s="71" customFormat="1" ht="45" hidden="1" customHeight="1" x14ac:dyDescent="0.2">
      <c r="A464" s="86" t="s">
        <v>590</v>
      </c>
      <c r="B464" s="61">
        <v>4</v>
      </c>
      <c r="C464" s="1">
        <v>36</v>
      </c>
      <c r="D464" s="79">
        <v>460</v>
      </c>
      <c r="E464" s="67" t="s">
        <v>62</v>
      </c>
      <c r="F464" s="64" t="s">
        <v>4</v>
      </c>
      <c r="G464" s="65"/>
      <c r="H464" s="66" t="s">
        <v>591</v>
      </c>
      <c r="I464" s="66"/>
      <c r="J464" s="67" t="s">
        <v>616</v>
      </c>
      <c r="K464" s="67" t="s">
        <v>616</v>
      </c>
      <c r="L464" s="88" t="str">
        <f t="shared" si="4"/>
        <v>PROFESIONAL UNIVERSITARIO</v>
      </c>
      <c r="M464" s="67" t="s">
        <v>620</v>
      </c>
      <c r="N464" s="56"/>
      <c r="O464" s="69"/>
      <c r="P464" s="33"/>
      <c r="Q464" s="29"/>
      <c r="R464" s="182"/>
    </row>
    <row r="465" spans="1:20" s="181" customFormat="1" ht="36" hidden="1" x14ac:dyDescent="0.2">
      <c r="A465" s="172" t="s">
        <v>590</v>
      </c>
      <c r="B465" s="173">
        <v>1</v>
      </c>
      <c r="C465" s="5">
        <v>37</v>
      </c>
      <c r="D465" s="50">
        <v>461</v>
      </c>
      <c r="E465" s="253" t="s">
        <v>17</v>
      </c>
      <c r="F465" s="175" t="s">
        <v>4</v>
      </c>
      <c r="G465" s="254"/>
      <c r="H465" s="177" t="s">
        <v>591</v>
      </c>
      <c r="I465" s="177" t="s">
        <v>7</v>
      </c>
      <c r="J465" s="174" t="s">
        <v>621</v>
      </c>
      <c r="K465" s="174" t="s">
        <v>622</v>
      </c>
      <c r="L465" s="178" t="str">
        <f t="shared" si="4"/>
        <v>ASESOR</v>
      </c>
      <c r="M465" s="174" t="s">
        <v>623</v>
      </c>
      <c r="N465" s="56" t="s">
        <v>853</v>
      </c>
      <c r="O465" s="315" t="s">
        <v>872</v>
      </c>
      <c r="P465" s="180"/>
      <c r="R465" s="379"/>
    </row>
    <row r="466" spans="1:20" s="71" customFormat="1" ht="24" hidden="1" x14ac:dyDescent="0.2">
      <c r="A466" s="86" t="s">
        <v>590</v>
      </c>
      <c r="B466" s="61">
        <v>2</v>
      </c>
      <c r="C466" s="1">
        <v>38</v>
      </c>
      <c r="D466" s="62">
        <v>462</v>
      </c>
      <c r="E466" s="67" t="s">
        <v>54</v>
      </c>
      <c r="F466" s="64" t="s">
        <v>4</v>
      </c>
      <c r="G466" s="65"/>
      <c r="H466" s="66" t="s">
        <v>591</v>
      </c>
      <c r="I466" s="66"/>
      <c r="J466" s="67" t="s">
        <v>622</v>
      </c>
      <c r="K466" s="67" t="s">
        <v>622</v>
      </c>
      <c r="L466" s="68" t="str">
        <f t="shared" si="4"/>
        <v>TECNICO ADMINISTRATIVO</v>
      </c>
      <c r="M466" s="67" t="s">
        <v>624</v>
      </c>
      <c r="N466" s="56"/>
      <c r="O466" s="69"/>
      <c r="P466" s="70"/>
      <c r="R466" s="378"/>
    </row>
    <row r="467" spans="1:20" s="71" customFormat="1" ht="24" hidden="1" x14ac:dyDescent="0.2">
      <c r="A467" s="86" t="s">
        <v>590</v>
      </c>
      <c r="B467" s="61">
        <v>3</v>
      </c>
      <c r="C467" s="1">
        <v>39</v>
      </c>
      <c r="D467" s="50">
        <v>463</v>
      </c>
      <c r="E467" s="67" t="s">
        <v>62</v>
      </c>
      <c r="F467" s="64" t="s">
        <v>4</v>
      </c>
      <c r="G467" s="65"/>
      <c r="H467" s="66" t="s">
        <v>591</v>
      </c>
      <c r="I467" s="66"/>
      <c r="J467" s="67" t="s">
        <v>622</v>
      </c>
      <c r="K467" s="67" t="s">
        <v>622</v>
      </c>
      <c r="L467" s="68" t="str">
        <f t="shared" si="4"/>
        <v>PROFESIONAL UNIVERSITARIO</v>
      </c>
      <c r="M467" s="67" t="s">
        <v>625</v>
      </c>
      <c r="N467" s="56"/>
      <c r="O467" s="69"/>
      <c r="P467" s="70"/>
      <c r="R467" s="378"/>
    </row>
    <row r="468" spans="1:20" ht="24" hidden="1" x14ac:dyDescent="0.2">
      <c r="A468" s="86" t="s">
        <v>590</v>
      </c>
      <c r="B468" s="61">
        <v>4</v>
      </c>
      <c r="C468" s="1">
        <v>40</v>
      </c>
      <c r="D468" s="79">
        <v>464</v>
      </c>
      <c r="E468" s="67" t="s">
        <v>19</v>
      </c>
      <c r="F468" s="64" t="s">
        <v>4</v>
      </c>
      <c r="G468" s="65"/>
      <c r="H468" s="66" t="s">
        <v>591</v>
      </c>
      <c r="I468" s="66"/>
      <c r="J468" s="67" t="s">
        <v>622</v>
      </c>
      <c r="K468" s="67" t="s">
        <v>622</v>
      </c>
      <c r="L468" s="68" t="str">
        <f t="shared" si="4"/>
        <v>SECRETARIO</v>
      </c>
      <c r="M468" s="67" t="s">
        <v>626</v>
      </c>
      <c r="N468" s="56" t="s">
        <v>853</v>
      </c>
      <c r="O468" s="69"/>
      <c r="R468" s="182"/>
    </row>
    <row r="469" spans="1:20" s="181" customFormat="1" hidden="1" x14ac:dyDescent="0.2">
      <c r="A469" s="86" t="s">
        <v>590</v>
      </c>
      <c r="B469" s="61">
        <v>5</v>
      </c>
      <c r="C469" s="1">
        <v>41</v>
      </c>
      <c r="D469" s="50">
        <v>465</v>
      </c>
      <c r="E469" s="92"/>
      <c r="F469" s="92"/>
      <c r="G469" s="92"/>
      <c r="H469" s="92"/>
      <c r="I469" s="92"/>
      <c r="J469" s="94" t="s">
        <v>59</v>
      </c>
      <c r="K469" s="110"/>
      <c r="L469" s="227"/>
      <c r="M469" s="227" t="s">
        <v>627</v>
      </c>
      <c r="N469" s="118"/>
      <c r="O469" s="119"/>
      <c r="P469" s="222"/>
      <c r="Q469" s="98"/>
      <c r="R469" s="377"/>
    </row>
    <row r="470" spans="1:20" s="71" customFormat="1" hidden="1" x14ac:dyDescent="0.2">
      <c r="A470" s="86" t="s">
        <v>590</v>
      </c>
      <c r="B470" s="61">
        <v>6</v>
      </c>
      <c r="C470" s="1">
        <v>42</v>
      </c>
      <c r="D470" s="62">
        <v>466</v>
      </c>
      <c r="E470" s="92"/>
      <c r="F470" s="92"/>
      <c r="G470" s="92"/>
      <c r="H470" s="92"/>
      <c r="I470" s="92"/>
      <c r="J470" s="94" t="s">
        <v>59</v>
      </c>
      <c r="K470" s="110"/>
      <c r="L470" s="227"/>
      <c r="M470" s="227" t="s">
        <v>628</v>
      </c>
      <c r="N470" s="118"/>
      <c r="O470" s="119"/>
      <c r="P470" s="222"/>
      <c r="Q470" s="98"/>
      <c r="R470" s="377"/>
    </row>
    <row r="471" spans="1:20" s="71" customFormat="1" ht="43.5" hidden="1" customHeight="1" x14ac:dyDescent="0.2">
      <c r="A471" s="86" t="s">
        <v>590</v>
      </c>
      <c r="B471" s="61">
        <v>7</v>
      </c>
      <c r="C471" s="1">
        <v>43</v>
      </c>
      <c r="D471" s="50">
        <v>467</v>
      </c>
      <c r="E471" s="92"/>
      <c r="F471" s="92"/>
      <c r="G471" s="92"/>
      <c r="H471" s="92"/>
      <c r="I471" s="92"/>
      <c r="J471" s="94" t="s">
        <v>59</v>
      </c>
      <c r="K471" s="110"/>
      <c r="L471" s="227"/>
      <c r="M471" s="227" t="s">
        <v>629</v>
      </c>
      <c r="N471" s="118"/>
      <c r="O471" s="119"/>
      <c r="P471" s="222"/>
      <c r="Q471" s="98"/>
      <c r="R471" s="377"/>
    </row>
    <row r="472" spans="1:20" hidden="1" x14ac:dyDescent="0.2">
      <c r="A472" s="86" t="s">
        <v>590</v>
      </c>
      <c r="B472" s="61">
        <v>8</v>
      </c>
      <c r="C472" s="1">
        <v>44</v>
      </c>
      <c r="D472" s="79">
        <v>468</v>
      </c>
      <c r="E472" s="92"/>
      <c r="F472" s="92"/>
      <c r="G472" s="92"/>
      <c r="H472" s="92"/>
      <c r="I472" s="92"/>
      <c r="J472" s="94" t="s">
        <v>59</v>
      </c>
      <c r="K472" s="110"/>
      <c r="L472" s="227"/>
      <c r="M472" s="94" t="s">
        <v>630</v>
      </c>
      <c r="N472" s="95"/>
      <c r="O472" s="96"/>
      <c r="P472" s="222"/>
      <c r="Q472" s="98"/>
      <c r="R472" s="377"/>
    </row>
    <row r="473" spans="1:20" s="98" customFormat="1" ht="12" hidden="1" customHeight="1" x14ac:dyDescent="0.2">
      <c r="A473" s="86" t="s">
        <v>590</v>
      </c>
      <c r="B473" s="61">
        <v>9</v>
      </c>
      <c r="C473" s="1">
        <v>45</v>
      </c>
      <c r="D473" s="50">
        <v>469</v>
      </c>
      <c r="E473" s="358"/>
      <c r="F473" s="358"/>
      <c r="G473" s="358"/>
      <c r="H473" s="185"/>
      <c r="I473" s="358"/>
      <c r="J473" s="117" t="s">
        <v>59</v>
      </c>
      <c r="K473" s="116"/>
      <c r="L473" s="224"/>
      <c r="M473" s="117" t="s">
        <v>631</v>
      </c>
      <c r="N473" s="95"/>
      <c r="O473" s="96"/>
      <c r="P473" s="222"/>
      <c r="R473" s="255"/>
      <c r="S473" s="256"/>
      <c r="T473" s="29"/>
    </row>
    <row r="474" spans="1:20" s="98" customFormat="1" ht="12" hidden="1" customHeight="1" x14ac:dyDescent="0.2">
      <c r="A474" s="86" t="s">
        <v>590</v>
      </c>
      <c r="B474" s="61">
        <v>10</v>
      </c>
      <c r="C474" s="1">
        <v>46</v>
      </c>
      <c r="D474" s="62">
        <v>470</v>
      </c>
      <c r="E474" s="358"/>
      <c r="F474" s="358"/>
      <c r="G474" s="358"/>
      <c r="H474" s="185"/>
      <c r="I474" s="358"/>
      <c r="J474" s="117" t="s">
        <v>59</v>
      </c>
      <c r="K474" s="116"/>
      <c r="L474" s="224"/>
      <c r="M474" s="224" t="s">
        <v>632</v>
      </c>
      <c r="N474" s="118"/>
      <c r="O474" s="119"/>
      <c r="P474" s="222"/>
      <c r="R474" s="255"/>
      <c r="S474" s="256"/>
      <c r="T474" s="29"/>
    </row>
    <row r="475" spans="1:20" s="98" customFormat="1" ht="12" hidden="1" customHeight="1" x14ac:dyDescent="0.2">
      <c r="A475" s="86" t="s">
        <v>590</v>
      </c>
      <c r="B475" s="61">
        <v>11</v>
      </c>
      <c r="C475" s="1">
        <v>47</v>
      </c>
      <c r="D475" s="50">
        <v>471</v>
      </c>
      <c r="E475" s="358"/>
      <c r="F475" s="358"/>
      <c r="G475" s="358"/>
      <c r="H475" s="185"/>
      <c r="I475" s="358"/>
      <c r="J475" s="117" t="s">
        <v>59</v>
      </c>
      <c r="K475" s="116"/>
      <c r="L475" s="224"/>
      <c r="M475" s="224" t="s">
        <v>633</v>
      </c>
      <c r="N475" s="118"/>
      <c r="O475" s="119"/>
      <c r="P475" s="222"/>
      <c r="R475" s="255"/>
      <c r="S475" s="256"/>
      <c r="T475" s="29"/>
    </row>
    <row r="476" spans="1:20" s="98" customFormat="1" ht="12" hidden="1" customHeight="1" x14ac:dyDescent="0.2">
      <c r="A476" s="86" t="s">
        <v>590</v>
      </c>
      <c r="B476" s="61">
        <v>12</v>
      </c>
      <c r="C476" s="1">
        <v>48</v>
      </c>
      <c r="D476" s="79">
        <v>472</v>
      </c>
      <c r="E476" s="358"/>
      <c r="F476" s="358"/>
      <c r="G476" s="358"/>
      <c r="H476" s="185"/>
      <c r="I476" s="358"/>
      <c r="J476" s="117" t="s">
        <v>59</v>
      </c>
      <c r="K476" s="116"/>
      <c r="L476" s="224"/>
      <c r="M476" s="224" t="s">
        <v>634</v>
      </c>
      <c r="N476" s="118"/>
      <c r="O476" s="119"/>
      <c r="P476" s="222"/>
      <c r="R476" s="255"/>
      <c r="S476" s="256"/>
      <c r="T476" s="29"/>
    </row>
    <row r="477" spans="1:20" s="98" customFormat="1" ht="12" hidden="1" customHeight="1" x14ac:dyDescent="0.2">
      <c r="A477" s="86" t="s">
        <v>590</v>
      </c>
      <c r="B477" s="61">
        <v>13</v>
      </c>
      <c r="C477" s="1">
        <v>49</v>
      </c>
      <c r="D477" s="50">
        <v>473</v>
      </c>
      <c r="E477" s="358"/>
      <c r="F477" s="358"/>
      <c r="G477" s="358"/>
      <c r="H477" s="185"/>
      <c r="I477" s="358"/>
      <c r="J477" s="117" t="s">
        <v>59</v>
      </c>
      <c r="K477" s="116"/>
      <c r="L477" s="224"/>
      <c r="M477" s="117" t="s">
        <v>635</v>
      </c>
      <c r="N477" s="95"/>
      <c r="O477" s="96"/>
      <c r="P477" s="222"/>
      <c r="R477" s="255"/>
      <c r="S477" s="256"/>
      <c r="T477" s="29"/>
    </row>
    <row r="478" spans="1:20" s="98" customFormat="1" ht="12" hidden="1" customHeight="1" x14ac:dyDescent="0.2">
      <c r="A478" s="86" t="s">
        <v>590</v>
      </c>
      <c r="B478" s="61">
        <v>14</v>
      </c>
      <c r="C478" s="1">
        <v>50</v>
      </c>
      <c r="D478" s="62">
        <v>474</v>
      </c>
      <c r="E478" s="358"/>
      <c r="F478" s="358"/>
      <c r="G478" s="358"/>
      <c r="H478" s="185"/>
      <c r="I478" s="358"/>
      <c r="J478" s="117" t="s">
        <v>59</v>
      </c>
      <c r="K478" s="116"/>
      <c r="L478" s="224"/>
      <c r="M478" s="117" t="s">
        <v>636</v>
      </c>
      <c r="N478" s="95"/>
      <c r="O478" s="96"/>
      <c r="P478" s="222"/>
      <c r="R478" s="255"/>
      <c r="S478" s="256"/>
      <c r="T478" s="29"/>
    </row>
    <row r="479" spans="1:20" s="98" customFormat="1" ht="12" hidden="1" customHeight="1" x14ac:dyDescent="0.2">
      <c r="A479" s="86" t="s">
        <v>590</v>
      </c>
      <c r="B479" s="61">
        <v>15</v>
      </c>
      <c r="C479" s="1">
        <v>51</v>
      </c>
      <c r="D479" s="50">
        <v>475</v>
      </c>
      <c r="E479" s="358"/>
      <c r="F479" s="358"/>
      <c r="G479" s="358"/>
      <c r="H479" s="185"/>
      <c r="I479" s="358"/>
      <c r="J479" s="117" t="s">
        <v>59</v>
      </c>
      <c r="K479" s="116"/>
      <c r="L479" s="224"/>
      <c r="M479" s="117" t="s">
        <v>637</v>
      </c>
      <c r="N479" s="95"/>
      <c r="O479" s="96"/>
      <c r="P479" s="222"/>
      <c r="R479" s="255"/>
      <c r="S479" s="256"/>
      <c r="T479" s="29"/>
    </row>
    <row r="480" spans="1:20" s="98" customFormat="1" ht="12" hidden="1" customHeight="1" x14ac:dyDescent="0.2">
      <c r="A480" s="86" t="s">
        <v>590</v>
      </c>
      <c r="B480" s="61">
        <v>16</v>
      </c>
      <c r="C480" s="1">
        <v>52</v>
      </c>
      <c r="D480" s="79">
        <v>476</v>
      </c>
      <c r="H480" s="185"/>
      <c r="J480" s="117" t="s">
        <v>59</v>
      </c>
      <c r="K480" s="116"/>
      <c r="L480" s="224"/>
      <c r="M480" s="117" t="s">
        <v>638</v>
      </c>
      <c r="N480" s="95"/>
      <c r="O480" s="96"/>
      <c r="P480" s="222"/>
      <c r="R480" s="255"/>
      <c r="S480" s="256"/>
      <c r="T480" s="29"/>
    </row>
    <row r="481" spans="1:20" s="98" customFormat="1" ht="12" hidden="1" customHeight="1" x14ac:dyDescent="0.2">
      <c r="A481" s="86" t="s">
        <v>590</v>
      </c>
      <c r="B481" s="61">
        <v>17</v>
      </c>
      <c r="C481" s="1">
        <v>53</v>
      </c>
      <c r="D481" s="50">
        <v>477</v>
      </c>
      <c r="H481" s="185"/>
      <c r="J481" s="117" t="s">
        <v>59</v>
      </c>
      <c r="K481" s="116"/>
      <c r="L481" s="224"/>
      <c r="M481" s="117" t="s">
        <v>639</v>
      </c>
      <c r="N481" s="95"/>
      <c r="O481" s="96"/>
      <c r="P481" s="222"/>
      <c r="R481" s="255"/>
      <c r="S481" s="256"/>
      <c r="T481" s="29"/>
    </row>
    <row r="482" spans="1:20" s="98" customFormat="1" ht="12" hidden="1" customHeight="1" x14ac:dyDescent="0.2">
      <c r="A482" s="86" t="s">
        <v>590</v>
      </c>
      <c r="B482" s="61">
        <v>18</v>
      </c>
      <c r="C482" s="1">
        <v>54</v>
      </c>
      <c r="D482" s="62">
        <v>478</v>
      </c>
      <c r="H482" s="185"/>
      <c r="J482" s="117" t="s">
        <v>59</v>
      </c>
      <c r="K482" s="116"/>
      <c r="L482" s="224"/>
      <c r="M482" s="117" t="s">
        <v>640</v>
      </c>
      <c r="N482" s="95"/>
      <c r="O482" s="96"/>
      <c r="P482" s="222"/>
      <c r="R482" s="255"/>
      <c r="S482" s="256"/>
      <c r="T482" s="29"/>
    </row>
    <row r="483" spans="1:20" s="98" customFormat="1" ht="12" hidden="1" customHeight="1" x14ac:dyDescent="0.2">
      <c r="A483" s="86" t="s">
        <v>590</v>
      </c>
      <c r="B483" s="61">
        <v>19</v>
      </c>
      <c r="C483" s="1">
        <v>55</v>
      </c>
      <c r="D483" s="50">
        <v>479</v>
      </c>
      <c r="H483" s="185"/>
      <c r="J483" s="117" t="s">
        <v>59</v>
      </c>
      <c r="K483" s="116"/>
      <c r="L483" s="224"/>
      <c r="M483" s="117" t="s">
        <v>641</v>
      </c>
      <c r="N483" s="95"/>
      <c r="O483" s="96"/>
      <c r="P483" s="222"/>
      <c r="R483" s="255"/>
      <c r="S483" s="256"/>
      <c r="T483" s="29"/>
    </row>
    <row r="484" spans="1:20" s="98" customFormat="1" ht="12" hidden="1" customHeight="1" x14ac:dyDescent="0.2">
      <c r="A484" s="86" t="s">
        <v>590</v>
      </c>
      <c r="B484" s="61">
        <v>20</v>
      </c>
      <c r="C484" s="1">
        <v>56</v>
      </c>
      <c r="D484" s="79">
        <v>480</v>
      </c>
      <c r="H484" s="185"/>
      <c r="J484" s="117" t="s">
        <v>59</v>
      </c>
      <c r="K484" s="116"/>
      <c r="L484" s="224"/>
      <c r="M484" s="224" t="s">
        <v>642</v>
      </c>
      <c r="N484" s="118"/>
      <c r="O484" s="119"/>
      <c r="P484" s="222"/>
      <c r="R484" s="255"/>
      <c r="S484" s="256"/>
      <c r="T484" s="29"/>
    </row>
    <row r="485" spans="1:20" s="98" customFormat="1" ht="12" hidden="1" customHeight="1" x14ac:dyDescent="0.2">
      <c r="A485" s="86" t="s">
        <v>590</v>
      </c>
      <c r="B485" s="61">
        <v>21</v>
      </c>
      <c r="C485" s="1">
        <v>57</v>
      </c>
      <c r="D485" s="50">
        <v>481</v>
      </c>
      <c r="H485" s="185"/>
      <c r="J485" s="117" t="s">
        <v>59</v>
      </c>
      <c r="K485" s="116"/>
      <c r="L485" s="224"/>
      <c r="M485" s="224" t="s">
        <v>643</v>
      </c>
      <c r="N485" s="118"/>
      <c r="O485" s="119"/>
      <c r="P485" s="222"/>
      <c r="R485" s="255"/>
      <c r="S485" s="256"/>
      <c r="T485" s="29"/>
    </row>
    <row r="486" spans="1:20" s="98" customFormat="1" ht="12" hidden="1" customHeight="1" x14ac:dyDescent="0.2">
      <c r="A486" s="86" t="s">
        <v>590</v>
      </c>
      <c r="B486" s="61">
        <v>22</v>
      </c>
      <c r="C486" s="1">
        <v>58</v>
      </c>
      <c r="D486" s="62">
        <v>482</v>
      </c>
      <c r="H486" s="185"/>
      <c r="J486" s="117" t="s">
        <v>59</v>
      </c>
      <c r="K486" s="116"/>
      <c r="L486" s="224"/>
      <c r="M486" s="224" t="s">
        <v>644</v>
      </c>
      <c r="N486" s="118"/>
      <c r="O486" s="119"/>
      <c r="P486" s="222"/>
      <c r="R486" s="255"/>
      <c r="S486" s="256"/>
      <c r="T486" s="29"/>
    </row>
    <row r="487" spans="1:20" s="98" customFormat="1" ht="12" hidden="1" customHeight="1" x14ac:dyDescent="0.2">
      <c r="A487" s="86" t="s">
        <v>590</v>
      </c>
      <c r="B487" s="61">
        <v>23</v>
      </c>
      <c r="C487" s="1">
        <v>59</v>
      </c>
      <c r="D487" s="50">
        <v>483</v>
      </c>
      <c r="E487" s="358"/>
      <c r="F487" s="358"/>
      <c r="G487" s="358"/>
      <c r="H487" s="185"/>
      <c r="I487" s="358"/>
      <c r="J487" s="117" t="s">
        <v>59</v>
      </c>
      <c r="K487" s="116"/>
      <c r="L487" s="224"/>
      <c r="M487" s="224" t="s">
        <v>645</v>
      </c>
      <c r="N487" s="118"/>
      <c r="O487" s="119"/>
      <c r="P487" s="222"/>
      <c r="R487" s="255"/>
      <c r="S487" s="256"/>
      <c r="T487" s="29"/>
    </row>
    <row r="488" spans="1:20" s="98" customFormat="1" ht="12" hidden="1" customHeight="1" x14ac:dyDescent="0.2">
      <c r="A488" s="86" t="s">
        <v>590</v>
      </c>
      <c r="B488" s="61">
        <v>24</v>
      </c>
      <c r="C488" s="1">
        <v>60</v>
      </c>
      <c r="D488" s="79">
        <v>484</v>
      </c>
      <c r="E488" s="358"/>
      <c r="F488" s="358"/>
      <c r="G488" s="358"/>
      <c r="H488" s="185"/>
      <c r="I488" s="358"/>
      <c r="J488" s="117" t="s">
        <v>59</v>
      </c>
      <c r="K488" s="116"/>
      <c r="L488" s="224"/>
      <c r="M488" s="224" t="s">
        <v>646</v>
      </c>
      <c r="N488" s="118"/>
      <c r="O488" s="119"/>
      <c r="P488" s="222"/>
      <c r="R488" s="255"/>
      <c r="S488" s="256"/>
      <c r="T488" s="29"/>
    </row>
    <row r="489" spans="1:20" s="98" customFormat="1" ht="12" hidden="1" customHeight="1" x14ac:dyDescent="0.2">
      <c r="A489" s="86" t="s">
        <v>590</v>
      </c>
      <c r="B489" s="61">
        <v>25</v>
      </c>
      <c r="C489" s="1">
        <v>61</v>
      </c>
      <c r="D489" s="50">
        <v>485</v>
      </c>
      <c r="E489" s="358"/>
      <c r="F489" s="358"/>
      <c r="G489" s="358"/>
      <c r="H489" s="185"/>
      <c r="I489" s="358"/>
      <c r="J489" s="117" t="s">
        <v>59</v>
      </c>
      <c r="K489" s="116"/>
      <c r="L489" s="224"/>
      <c r="M489" s="224" t="s">
        <v>647</v>
      </c>
      <c r="N489" s="118"/>
      <c r="O489" s="119"/>
      <c r="P489" s="222"/>
      <c r="R489" s="255"/>
      <c r="S489" s="256"/>
      <c r="T489" s="29"/>
    </row>
    <row r="490" spans="1:20" s="98" customFormat="1" ht="12" hidden="1" customHeight="1" x14ac:dyDescent="0.2">
      <c r="A490" s="86" t="s">
        <v>590</v>
      </c>
      <c r="B490" s="61">
        <v>1</v>
      </c>
      <c r="C490" s="1">
        <v>62</v>
      </c>
      <c r="D490" s="62">
        <v>486</v>
      </c>
      <c r="E490" s="69" t="s">
        <v>62</v>
      </c>
      <c r="F490" s="192" t="s">
        <v>4</v>
      </c>
      <c r="G490" s="23"/>
      <c r="H490" s="330" t="s">
        <v>591</v>
      </c>
      <c r="I490" s="193"/>
      <c r="J490" s="340" t="s">
        <v>648</v>
      </c>
      <c r="K490" s="340" t="s">
        <v>592</v>
      </c>
      <c r="L490" s="349" t="str">
        <f>+E490</f>
        <v>PROFESIONAL UNIVERSITARIO</v>
      </c>
      <c r="M490" s="340" t="s">
        <v>649</v>
      </c>
      <c r="N490" s="56"/>
      <c r="O490" s="69"/>
      <c r="P490" s="70"/>
      <c r="Q490" s="71"/>
      <c r="R490" s="356"/>
      <c r="S490" s="256"/>
      <c r="T490" s="29"/>
    </row>
    <row r="491" spans="1:20" s="98" customFormat="1" ht="12" hidden="1" customHeight="1" x14ac:dyDescent="0.2">
      <c r="A491" s="172" t="s">
        <v>590</v>
      </c>
      <c r="B491" s="173">
        <v>2</v>
      </c>
      <c r="C491" s="5">
        <v>63</v>
      </c>
      <c r="D491" s="50">
        <v>487</v>
      </c>
      <c r="E491" s="179" t="s">
        <v>62</v>
      </c>
      <c r="F491" s="326" t="s">
        <v>4</v>
      </c>
      <c r="G491" s="328"/>
      <c r="H491" s="332" t="s">
        <v>591</v>
      </c>
      <c r="I491" s="339"/>
      <c r="J491" s="399" t="s">
        <v>650</v>
      </c>
      <c r="K491" s="341" t="s">
        <v>650</v>
      </c>
      <c r="L491" s="350" t="str">
        <f>+E491</f>
        <v>PROFESIONAL UNIVERSITARIO</v>
      </c>
      <c r="M491" s="341" t="s">
        <v>651</v>
      </c>
      <c r="N491" s="56" t="s">
        <v>853</v>
      </c>
      <c r="O491" s="179"/>
      <c r="P491" s="180"/>
      <c r="Q491" s="181"/>
      <c r="R491" s="355"/>
      <c r="S491" s="256"/>
      <c r="T491" s="29"/>
    </row>
    <row r="492" spans="1:20" s="98" customFormat="1" ht="12" hidden="1" customHeight="1" x14ac:dyDescent="0.2">
      <c r="A492" s="86" t="s">
        <v>590</v>
      </c>
      <c r="B492" s="61">
        <v>3</v>
      </c>
      <c r="C492" s="1">
        <v>64</v>
      </c>
      <c r="D492" s="79">
        <v>488</v>
      </c>
      <c r="H492" s="183"/>
      <c r="J492" s="224" t="s">
        <v>59</v>
      </c>
      <c r="K492" s="258"/>
      <c r="L492" s="224"/>
      <c r="M492" s="224" t="s">
        <v>652</v>
      </c>
      <c r="N492" s="118"/>
      <c r="O492" s="119"/>
      <c r="P492" s="111"/>
      <c r="R492" s="376"/>
      <c r="S492" s="256"/>
      <c r="T492" s="29"/>
    </row>
    <row r="493" spans="1:20" s="98" customFormat="1" ht="12" hidden="1" customHeight="1" thickBot="1" x14ac:dyDescent="0.25">
      <c r="A493" s="86" t="s">
        <v>590</v>
      </c>
      <c r="B493" s="61">
        <v>4</v>
      </c>
      <c r="C493" s="1">
        <v>65</v>
      </c>
      <c r="D493" s="50">
        <v>489</v>
      </c>
      <c r="E493" s="358"/>
      <c r="F493" s="358"/>
      <c r="G493" s="358"/>
      <c r="H493" s="183"/>
      <c r="I493" s="358"/>
      <c r="J493" s="260" t="s">
        <v>59</v>
      </c>
      <c r="K493" s="215"/>
      <c r="L493" s="224"/>
      <c r="M493" s="216" t="s">
        <v>653</v>
      </c>
      <c r="N493" s="118"/>
      <c r="O493" s="119"/>
      <c r="P493" s="222"/>
      <c r="R493" s="410"/>
      <c r="S493" s="257"/>
      <c r="T493" s="29"/>
    </row>
    <row r="494" spans="1:20" s="71" customFormat="1" hidden="1" x14ac:dyDescent="0.2">
      <c r="A494" s="86" t="s">
        <v>590</v>
      </c>
      <c r="B494" s="61">
        <v>5</v>
      </c>
      <c r="C494" s="1">
        <v>66</v>
      </c>
      <c r="D494" s="62">
        <v>490</v>
      </c>
      <c r="E494" s="92"/>
      <c r="F494" s="92"/>
      <c r="G494" s="92"/>
      <c r="H494" s="234"/>
      <c r="I494" s="92"/>
      <c r="J494" s="227" t="s">
        <v>59</v>
      </c>
      <c r="K494" s="228"/>
      <c r="L494" s="227"/>
      <c r="M494" s="227" t="s">
        <v>654</v>
      </c>
      <c r="N494" s="118"/>
      <c r="O494" s="119"/>
      <c r="P494" s="111"/>
      <c r="Q494" s="98"/>
      <c r="R494" s="98"/>
    </row>
    <row r="495" spans="1:20" s="181" customFormat="1" ht="21.75" hidden="1" customHeight="1" x14ac:dyDescent="0.2">
      <c r="A495" s="261" t="s">
        <v>47</v>
      </c>
      <c r="B495" s="262">
        <v>1</v>
      </c>
      <c r="C495" s="1">
        <v>1</v>
      </c>
      <c r="D495" s="50">
        <v>491</v>
      </c>
      <c r="E495" s="263" t="s">
        <v>655</v>
      </c>
      <c r="F495" s="64" t="s">
        <v>4</v>
      </c>
      <c r="G495" s="264"/>
      <c r="H495" s="265" t="s">
        <v>47</v>
      </c>
      <c r="I495" s="265"/>
      <c r="J495" s="263" t="s">
        <v>48</v>
      </c>
      <c r="K495" s="263" t="s">
        <v>48</v>
      </c>
      <c r="L495" s="266" t="s">
        <v>655</v>
      </c>
      <c r="M495" s="263" t="s">
        <v>656</v>
      </c>
      <c r="N495" s="16" t="s">
        <v>852</v>
      </c>
      <c r="O495" s="267"/>
      <c r="P495" s="268"/>
      <c r="Q495" s="269"/>
      <c r="R495" s="269"/>
    </row>
    <row r="496" spans="1:20" s="98" customFormat="1" ht="24" hidden="1" x14ac:dyDescent="0.2">
      <c r="A496" s="319" t="s">
        <v>47</v>
      </c>
      <c r="B496" s="61">
        <v>2</v>
      </c>
      <c r="C496" s="1">
        <v>2</v>
      </c>
      <c r="D496" s="79">
        <v>492</v>
      </c>
      <c r="E496" s="69" t="s">
        <v>30</v>
      </c>
      <c r="F496" s="192" t="s">
        <v>4</v>
      </c>
      <c r="G496" s="23"/>
      <c r="H496" s="330" t="s">
        <v>47</v>
      </c>
      <c r="I496" s="193"/>
      <c r="J496" s="340" t="s">
        <v>48</v>
      </c>
      <c r="K496" s="340" t="s">
        <v>48</v>
      </c>
      <c r="L496" s="347" t="str">
        <f t="shared" ref="L496:L501" si="5">+E496</f>
        <v>SECRETARIO EJECUTIVO</v>
      </c>
      <c r="M496" s="340" t="s">
        <v>657</v>
      </c>
      <c r="N496" s="56" t="s">
        <v>852</v>
      </c>
      <c r="O496" s="69"/>
      <c r="P496" s="70"/>
      <c r="Q496" s="71"/>
      <c r="R496" s="71"/>
    </row>
    <row r="497" spans="1:19" s="98" customFormat="1" ht="24" hidden="1" x14ac:dyDescent="0.2">
      <c r="A497" s="319" t="s">
        <v>47</v>
      </c>
      <c r="B497" s="61">
        <v>3</v>
      </c>
      <c r="C497" s="1">
        <v>3</v>
      </c>
      <c r="D497" s="50">
        <v>493</v>
      </c>
      <c r="E497" s="69" t="s">
        <v>34</v>
      </c>
      <c r="F497" s="192" t="s">
        <v>4</v>
      </c>
      <c r="G497" s="23"/>
      <c r="H497" s="330" t="s">
        <v>47</v>
      </c>
      <c r="I497" s="193"/>
      <c r="J497" s="340" t="s">
        <v>48</v>
      </c>
      <c r="K497" s="340" t="s">
        <v>48</v>
      </c>
      <c r="L497" s="347" t="str">
        <f t="shared" si="5"/>
        <v>AUXILIAR ADMINISTRATIVO</v>
      </c>
      <c r="M497" s="340" t="s">
        <v>658</v>
      </c>
      <c r="N497" s="56"/>
      <c r="O497" s="69"/>
      <c r="P497" s="70"/>
      <c r="Q497" s="71"/>
      <c r="R497" s="356"/>
      <c r="S497" s="259"/>
    </row>
    <row r="498" spans="1:19" s="98" customFormat="1" ht="24" hidden="1" x14ac:dyDescent="0.2">
      <c r="A498" s="319" t="s">
        <v>47</v>
      </c>
      <c r="B498" s="61">
        <v>4</v>
      </c>
      <c r="C498" s="1">
        <v>4</v>
      </c>
      <c r="D498" s="62">
        <v>494</v>
      </c>
      <c r="E498" s="69" t="s">
        <v>34</v>
      </c>
      <c r="F498" s="192" t="s">
        <v>4</v>
      </c>
      <c r="G498" s="23"/>
      <c r="H498" s="335" t="s">
        <v>47</v>
      </c>
      <c r="I498" s="193"/>
      <c r="J498" s="345" t="s">
        <v>48</v>
      </c>
      <c r="K498" s="345" t="s">
        <v>48</v>
      </c>
      <c r="L498" s="351" t="str">
        <f t="shared" si="5"/>
        <v>AUXILIAR ADMINISTRATIVO</v>
      </c>
      <c r="M498" s="342" t="s">
        <v>659</v>
      </c>
      <c r="N498" s="56"/>
      <c r="O498" s="69"/>
      <c r="P498" s="70"/>
      <c r="Q498" s="71"/>
      <c r="R498" s="71"/>
    </row>
    <row r="499" spans="1:19" s="269" customFormat="1" ht="48" hidden="1" x14ac:dyDescent="0.2">
      <c r="A499" s="321" t="s">
        <v>660</v>
      </c>
      <c r="B499" s="271">
        <v>1</v>
      </c>
      <c r="C499" s="1">
        <v>5</v>
      </c>
      <c r="D499" s="50">
        <v>495</v>
      </c>
      <c r="E499" s="272" t="s">
        <v>90</v>
      </c>
      <c r="F499" s="64" t="s">
        <v>4</v>
      </c>
      <c r="G499" s="273"/>
      <c r="H499" s="270" t="s">
        <v>47</v>
      </c>
      <c r="I499" s="270" t="s">
        <v>7</v>
      </c>
      <c r="J499" s="272" t="s">
        <v>661</v>
      </c>
      <c r="K499" s="272" t="s">
        <v>662</v>
      </c>
      <c r="L499" s="274" t="str">
        <f t="shared" si="5"/>
        <v>PROFESIONAL ESPECIALIZADO</v>
      </c>
      <c r="M499" s="272" t="s">
        <v>663</v>
      </c>
      <c r="N499" s="56" t="s">
        <v>853</v>
      </c>
      <c r="O499" s="275"/>
      <c r="P499" s="276"/>
      <c r="Q499" s="277"/>
      <c r="R499" s="277"/>
    </row>
    <row r="500" spans="1:19" s="71" customFormat="1" ht="48" hidden="1" x14ac:dyDescent="0.2">
      <c r="A500" s="66" t="s">
        <v>660</v>
      </c>
      <c r="B500" s="20">
        <v>2</v>
      </c>
      <c r="C500" s="1">
        <v>6</v>
      </c>
      <c r="D500" s="79">
        <v>496</v>
      </c>
      <c r="E500" s="67" t="s">
        <v>90</v>
      </c>
      <c r="F500" s="64" t="s">
        <v>4</v>
      </c>
      <c r="G500" s="65"/>
      <c r="H500" s="66" t="s">
        <v>47</v>
      </c>
      <c r="I500" s="66"/>
      <c r="J500" s="67" t="s">
        <v>662</v>
      </c>
      <c r="K500" s="67" t="s">
        <v>662</v>
      </c>
      <c r="L500" s="88" t="str">
        <f t="shared" si="5"/>
        <v>PROFESIONAL ESPECIALIZADO</v>
      </c>
      <c r="M500" s="67" t="s">
        <v>664</v>
      </c>
      <c r="N500" s="56"/>
      <c r="O500" s="69"/>
      <c r="P500" s="33"/>
      <c r="Q500" s="29"/>
      <c r="R500" s="29"/>
    </row>
    <row r="501" spans="1:19" s="71" customFormat="1" ht="48" hidden="1" x14ac:dyDescent="0.2">
      <c r="A501" s="66" t="s">
        <v>660</v>
      </c>
      <c r="B501" s="61">
        <v>3</v>
      </c>
      <c r="C501" s="1">
        <v>7</v>
      </c>
      <c r="D501" s="50">
        <v>497</v>
      </c>
      <c r="E501" s="67" t="s">
        <v>62</v>
      </c>
      <c r="F501" s="64" t="s">
        <v>4</v>
      </c>
      <c r="G501" s="65"/>
      <c r="H501" s="66" t="s">
        <v>47</v>
      </c>
      <c r="I501" s="66"/>
      <c r="J501" s="67" t="s">
        <v>662</v>
      </c>
      <c r="K501" s="67" t="s">
        <v>662</v>
      </c>
      <c r="L501" s="88" t="str">
        <f t="shared" si="5"/>
        <v>PROFESIONAL UNIVERSITARIO</v>
      </c>
      <c r="M501" s="108" t="s">
        <v>665</v>
      </c>
      <c r="N501" s="311" t="s">
        <v>853</v>
      </c>
      <c r="O501" s="25"/>
      <c r="P501" s="70"/>
    </row>
    <row r="502" spans="1:19" s="71" customFormat="1" ht="48" hidden="1" x14ac:dyDescent="0.2">
      <c r="A502" s="66" t="s">
        <v>660</v>
      </c>
      <c r="B502" s="61">
        <v>4</v>
      </c>
      <c r="C502" s="1">
        <v>8</v>
      </c>
      <c r="D502" s="62">
        <v>498</v>
      </c>
      <c r="E502" s="67" t="s">
        <v>54</v>
      </c>
      <c r="F502" s="64" t="s">
        <v>4</v>
      </c>
      <c r="G502" s="65"/>
      <c r="H502" s="66" t="s">
        <v>47</v>
      </c>
      <c r="I502" s="66"/>
      <c r="J502" s="67" t="s">
        <v>662</v>
      </c>
      <c r="K502" s="67" t="s">
        <v>662</v>
      </c>
      <c r="L502" s="88" t="e">
        <f>+#REF!</f>
        <v>#REF!</v>
      </c>
      <c r="M502" s="67" t="s">
        <v>666</v>
      </c>
      <c r="N502" s="311" t="s">
        <v>853</v>
      </c>
      <c r="O502" s="69"/>
      <c r="P502" s="70"/>
    </row>
    <row r="503" spans="1:19" s="277" customFormat="1" ht="36" hidden="1" x14ac:dyDescent="0.2">
      <c r="A503" s="270" t="s">
        <v>667</v>
      </c>
      <c r="B503" s="271">
        <v>1</v>
      </c>
      <c r="C503" s="1">
        <v>9</v>
      </c>
      <c r="D503" s="50">
        <v>499</v>
      </c>
      <c r="E503" s="272" t="s">
        <v>62</v>
      </c>
      <c r="F503" s="64" t="s">
        <v>4</v>
      </c>
      <c r="G503" s="273"/>
      <c r="H503" s="270" t="s">
        <v>47</v>
      </c>
      <c r="I503" s="270" t="s">
        <v>7</v>
      </c>
      <c r="J503" s="272" t="s">
        <v>668</v>
      </c>
      <c r="K503" s="272" t="s">
        <v>669</v>
      </c>
      <c r="L503" s="274" t="str">
        <f>+E503</f>
        <v>PROFESIONAL UNIVERSITARIO</v>
      </c>
      <c r="M503" s="272" t="s">
        <v>670</v>
      </c>
      <c r="N503" s="56" t="s">
        <v>853</v>
      </c>
      <c r="O503" s="275"/>
      <c r="P503" s="276"/>
    </row>
    <row r="504" spans="1:19" ht="24" hidden="1" x14ac:dyDescent="0.2">
      <c r="A504" s="66" t="s">
        <v>667</v>
      </c>
      <c r="B504" s="20">
        <v>2</v>
      </c>
      <c r="C504" s="1">
        <v>10</v>
      </c>
      <c r="D504" s="79">
        <v>500</v>
      </c>
      <c r="E504" s="67" t="s">
        <v>62</v>
      </c>
      <c r="F504" s="64" t="s">
        <v>4</v>
      </c>
      <c r="G504" s="65"/>
      <c r="H504" s="66" t="s">
        <v>47</v>
      </c>
      <c r="I504" s="66"/>
      <c r="J504" s="67" t="s">
        <v>669</v>
      </c>
      <c r="K504" s="67" t="s">
        <v>669</v>
      </c>
      <c r="L504" s="88" t="str">
        <f>+E504</f>
        <v>PROFESIONAL UNIVERSITARIO</v>
      </c>
      <c r="M504" s="67" t="s">
        <v>671</v>
      </c>
      <c r="N504" s="56"/>
      <c r="O504" s="69"/>
    </row>
    <row r="505" spans="1:19" s="71" customFormat="1" ht="24" hidden="1" x14ac:dyDescent="0.2">
      <c r="A505" s="322"/>
      <c r="B505" s="20">
        <v>3</v>
      </c>
      <c r="C505" s="1">
        <v>11</v>
      </c>
      <c r="D505" s="50">
        <v>501</v>
      </c>
      <c r="E505" s="67" t="s">
        <v>54</v>
      </c>
      <c r="F505" s="65">
        <v>3124</v>
      </c>
      <c r="G505" s="65">
        <v>12</v>
      </c>
      <c r="H505" s="66" t="s">
        <v>47</v>
      </c>
      <c r="I505" s="66"/>
      <c r="J505" s="67" t="s">
        <v>669</v>
      </c>
      <c r="K505" s="67" t="s">
        <v>669</v>
      </c>
      <c r="L505" s="68" t="str">
        <f>+E505</f>
        <v>TECNICO ADMINISTRATIVO</v>
      </c>
      <c r="M505" s="108" t="s">
        <v>672</v>
      </c>
      <c r="N505" s="56"/>
      <c r="O505" s="25"/>
      <c r="P505" s="120"/>
      <c r="Q505" s="121"/>
      <c r="R505" s="121"/>
    </row>
    <row r="506" spans="1:19" s="71" customFormat="1" ht="24" hidden="1" x14ac:dyDescent="0.2">
      <c r="A506" s="66" t="s">
        <v>667</v>
      </c>
      <c r="B506" s="20">
        <v>4</v>
      </c>
      <c r="C506" s="1">
        <v>12</v>
      </c>
      <c r="D506" s="62">
        <v>502</v>
      </c>
      <c r="E506" s="67" t="s">
        <v>54</v>
      </c>
      <c r="F506" s="64" t="s">
        <v>4</v>
      </c>
      <c r="G506" s="65"/>
      <c r="H506" s="66" t="s">
        <v>47</v>
      </c>
      <c r="I506" s="66"/>
      <c r="J506" s="67" t="s">
        <v>669</v>
      </c>
      <c r="K506" s="67" t="s">
        <v>669</v>
      </c>
      <c r="L506" s="68" t="str">
        <f>+E506</f>
        <v>TECNICO ADMINISTRATIVO</v>
      </c>
      <c r="M506" s="67" t="s">
        <v>673</v>
      </c>
      <c r="N506" s="56"/>
      <c r="O506" s="69"/>
      <c r="P506" s="33"/>
      <c r="Q506" s="29"/>
      <c r="R506" s="29"/>
    </row>
    <row r="507" spans="1:19" s="277" customFormat="1" ht="24" hidden="1" x14ac:dyDescent="0.2">
      <c r="A507" s="66" t="s">
        <v>667</v>
      </c>
      <c r="B507" s="20">
        <v>5</v>
      </c>
      <c r="C507" s="1">
        <v>13</v>
      </c>
      <c r="D507" s="50">
        <v>503</v>
      </c>
      <c r="E507" s="67" t="s">
        <v>674</v>
      </c>
      <c r="F507" s="64" t="s">
        <v>4</v>
      </c>
      <c r="G507" s="65"/>
      <c r="H507" s="66" t="s">
        <v>47</v>
      </c>
      <c r="I507" s="66"/>
      <c r="J507" s="67" t="s">
        <v>669</v>
      </c>
      <c r="K507" s="67" t="s">
        <v>669</v>
      </c>
      <c r="L507" s="88" t="e">
        <f>+#REF!</f>
        <v>#REF!</v>
      </c>
      <c r="M507" s="67" t="s">
        <v>675</v>
      </c>
      <c r="N507" s="56"/>
      <c r="O507" s="69"/>
      <c r="P507" s="70"/>
      <c r="Q507" s="71"/>
      <c r="R507" s="71"/>
    </row>
    <row r="508" spans="1:19" ht="24" hidden="1" x14ac:dyDescent="0.2">
      <c r="A508" s="66" t="s">
        <v>667</v>
      </c>
      <c r="B508" s="20">
        <v>6</v>
      </c>
      <c r="C508" s="1">
        <v>14</v>
      </c>
      <c r="D508" s="79">
        <v>504</v>
      </c>
      <c r="E508" s="67" t="s">
        <v>34</v>
      </c>
      <c r="F508" s="64" t="s">
        <v>4</v>
      </c>
      <c r="G508" s="65"/>
      <c r="H508" s="66" t="s">
        <v>47</v>
      </c>
      <c r="I508" s="66"/>
      <c r="J508" s="67" t="s">
        <v>669</v>
      </c>
      <c r="K508" s="67" t="s">
        <v>669</v>
      </c>
      <c r="L508" s="68" t="str">
        <f>+E508</f>
        <v>AUXILIAR ADMINISTRATIVO</v>
      </c>
      <c r="M508" s="67" t="s">
        <v>676</v>
      </c>
      <c r="N508" s="56"/>
      <c r="O508" s="69"/>
      <c r="P508" s="70"/>
      <c r="Q508" s="71"/>
      <c r="R508" s="71"/>
    </row>
    <row r="509" spans="1:19" s="121" customFormat="1" ht="24" hidden="1" x14ac:dyDescent="0.2">
      <c r="A509" s="319" t="s">
        <v>667</v>
      </c>
      <c r="B509" s="20">
        <v>7</v>
      </c>
      <c r="C509" s="1">
        <v>15</v>
      </c>
      <c r="D509" s="50">
        <v>505</v>
      </c>
      <c r="E509" s="67" t="s">
        <v>34</v>
      </c>
      <c r="F509" s="64" t="s">
        <v>4</v>
      </c>
      <c r="G509" s="65"/>
      <c r="H509" s="66" t="s">
        <v>47</v>
      </c>
      <c r="I509" s="66"/>
      <c r="J509" s="67" t="s">
        <v>669</v>
      </c>
      <c r="K509" s="67" t="s">
        <v>669</v>
      </c>
      <c r="L509" s="68" t="str">
        <f>+E509</f>
        <v>AUXILIAR ADMINISTRATIVO</v>
      </c>
      <c r="M509" s="67" t="s">
        <v>677</v>
      </c>
      <c r="N509" s="56"/>
      <c r="O509" s="69"/>
      <c r="P509" s="33"/>
      <c r="Q509" s="29"/>
      <c r="R509" s="29"/>
    </row>
    <row r="510" spans="1:19" ht="24" hidden="1" x14ac:dyDescent="0.2">
      <c r="A510" s="66" t="s">
        <v>667</v>
      </c>
      <c r="B510" s="20">
        <v>8</v>
      </c>
      <c r="C510" s="1">
        <v>16</v>
      </c>
      <c r="D510" s="62">
        <v>506</v>
      </c>
      <c r="E510" s="67" t="s">
        <v>34</v>
      </c>
      <c r="F510" s="64" t="s">
        <v>4</v>
      </c>
      <c r="G510" s="65"/>
      <c r="H510" s="66" t="s">
        <v>47</v>
      </c>
      <c r="I510" s="66"/>
      <c r="J510" s="67" t="s">
        <v>669</v>
      </c>
      <c r="K510" s="67" t="s">
        <v>669</v>
      </c>
      <c r="L510" s="88" t="e">
        <f>+#REF!</f>
        <v>#REF!</v>
      </c>
      <c r="M510" s="67" t="s">
        <v>678</v>
      </c>
      <c r="N510" s="311" t="s">
        <v>853</v>
      </c>
      <c r="O510" s="69"/>
      <c r="P510" s="70"/>
      <c r="Q510" s="71"/>
      <c r="R510" s="71"/>
    </row>
    <row r="511" spans="1:19" s="71" customFormat="1" ht="24" hidden="1" x14ac:dyDescent="0.2">
      <c r="A511" s="66" t="s">
        <v>667</v>
      </c>
      <c r="B511" s="20">
        <v>9</v>
      </c>
      <c r="C511" s="1">
        <v>17</v>
      </c>
      <c r="D511" s="50">
        <v>507</v>
      </c>
      <c r="E511" s="67" t="s">
        <v>19</v>
      </c>
      <c r="F511" s="64" t="s">
        <v>4</v>
      </c>
      <c r="G511" s="65"/>
      <c r="H511" s="66" t="s">
        <v>47</v>
      </c>
      <c r="I511" s="66"/>
      <c r="J511" s="67" t="s">
        <v>669</v>
      </c>
      <c r="K511" s="67" t="s">
        <v>669</v>
      </c>
      <c r="L511" s="88" t="e">
        <f>+#REF!</f>
        <v>#REF!</v>
      </c>
      <c r="M511" s="205" t="s">
        <v>679</v>
      </c>
      <c r="N511" s="56" t="s">
        <v>853</v>
      </c>
      <c r="O511" s="278"/>
      <c r="P511" s="70"/>
    </row>
    <row r="512" spans="1:19" s="71" customFormat="1" ht="24" hidden="1" x14ac:dyDescent="0.2">
      <c r="A512" s="66" t="s">
        <v>667</v>
      </c>
      <c r="B512" s="20">
        <v>10</v>
      </c>
      <c r="C512" s="1">
        <v>18</v>
      </c>
      <c r="D512" s="79">
        <v>508</v>
      </c>
      <c r="E512" s="67" t="s">
        <v>34</v>
      </c>
      <c r="F512" s="64" t="s">
        <v>4</v>
      </c>
      <c r="G512" s="65"/>
      <c r="H512" s="66" t="s">
        <v>47</v>
      </c>
      <c r="I512" s="66"/>
      <c r="J512" s="67" t="s">
        <v>669</v>
      </c>
      <c r="K512" s="67" t="s">
        <v>669</v>
      </c>
      <c r="L512" s="68" t="str">
        <f>+E512</f>
        <v>AUXILIAR ADMINISTRATIVO</v>
      </c>
      <c r="M512" s="205" t="s">
        <v>680</v>
      </c>
      <c r="N512" s="279"/>
      <c r="O512" s="278"/>
      <c r="P512" s="33"/>
      <c r="Q512" s="29"/>
      <c r="R512" s="29"/>
    </row>
    <row r="513" spans="1:18" ht="24" hidden="1" x14ac:dyDescent="0.2">
      <c r="A513" s="66" t="s">
        <v>667</v>
      </c>
      <c r="B513" s="20">
        <v>11</v>
      </c>
      <c r="C513" s="1">
        <v>19</v>
      </c>
      <c r="D513" s="50">
        <v>509</v>
      </c>
      <c r="E513" s="67" t="s">
        <v>34</v>
      </c>
      <c r="F513" s="64" t="s">
        <v>4</v>
      </c>
      <c r="G513" s="65"/>
      <c r="H513" s="66" t="s">
        <v>47</v>
      </c>
      <c r="I513" s="66"/>
      <c r="J513" s="67" t="s">
        <v>669</v>
      </c>
      <c r="K513" s="67" t="s">
        <v>669</v>
      </c>
      <c r="L513" s="67" t="s">
        <v>681</v>
      </c>
      <c r="M513" s="205" t="s">
        <v>682</v>
      </c>
      <c r="N513" s="279"/>
      <c r="O513" s="278"/>
    </row>
    <row r="514" spans="1:18" s="71" customFormat="1" ht="24" hidden="1" x14ac:dyDescent="0.2">
      <c r="A514" s="66" t="s">
        <v>667</v>
      </c>
      <c r="B514" s="20">
        <v>12</v>
      </c>
      <c r="C514" s="1">
        <v>20</v>
      </c>
      <c r="D514" s="62">
        <v>510</v>
      </c>
      <c r="E514" s="67" t="s">
        <v>19</v>
      </c>
      <c r="F514" s="64" t="s">
        <v>4</v>
      </c>
      <c r="G514" s="65"/>
      <c r="H514" s="66" t="s">
        <v>47</v>
      </c>
      <c r="I514" s="66"/>
      <c r="J514" s="67" t="s">
        <v>669</v>
      </c>
      <c r="K514" s="67" t="s">
        <v>669</v>
      </c>
      <c r="L514" s="88" t="s">
        <v>683</v>
      </c>
      <c r="M514" s="67" t="s">
        <v>684</v>
      </c>
      <c r="N514" s="56"/>
      <c r="O514" s="69"/>
      <c r="P514" s="70"/>
    </row>
    <row r="515" spans="1:18" s="71" customFormat="1" ht="48" hidden="1" x14ac:dyDescent="0.2">
      <c r="A515" s="270" t="s">
        <v>685</v>
      </c>
      <c r="B515" s="271">
        <v>1</v>
      </c>
      <c r="C515" s="1">
        <v>21</v>
      </c>
      <c r="D515" s="50">
        <v>511</v>
      </c>
      <c r="E515" s="272" t="s">
        <v>90</v>
      </c>
      <c r="F515" s="64" t="s">
        <v>4</v>
      </c>
      <c r="G515" s="273"/>
      <c r="H515" s="270" t="s">
        <v>47</v>
      </c>
      <c r="I515" s="270" t="s">
        <v>7</v>
      </c>
      <c r="J515" s="272" t="s">
        <v>686</v>
      </c>
      <c r="K515" s="272" t="s">
        <v>687</v>
      </c>
      <c r="L515" s="274" t="e">
        <f>+#REF!</f>
        <v>#REF!</v>
      </c>
      <c r="M515" s="272" t="s">
        <v>688</v>
      </c>
      <c r="N515" s="56" t="s">
        <v>853</v>
      </c>
      <c r="O515" s="275"/>
      <c r="P515" s="276"/>
      <c r="Q515" s="277"/>
      <c r="R515" s="277"/>
    </row>
    <row r="516" spans="1:18" ht="36" hidden="1" x14ac:dyDescent="0.2">
      <c r="A516" s="66" t="s">
        <v>685</v>
      </c>
      <c r="B516" s="61">
        <v>2</v>
      </c>
      <c r="C516" s="1">
        <v>22</v>
      </c>
      <c r="D516" s="79">
        <v>512</v>
      </c>
      <c r="E516" s="67" t="s">
        <v>90</v>
      </c>
      <c r="F516" s="64" t="s">
        <v>4</v>
      </c>
      <c r="G516" s="65"/>
      <c r="H516" s="66" t="s">
        <v>47</v>
      </c>
      <c r="I516" s="66"/>
      <c r="J516" s="67" t="s">
        <v>687</v>
      </c>
      <c r="K516" s="67" t="s">
        <v>687</v>
      </c>
      <c r="L516" s="68" t="str">
        <f>+E516</f>
        <v>PROFESIONAL ESPECIALIZADO</v>
      </c>
      <c r="M516" s="67" t="s">
        <v>689</v>
      </c>
      <c r="N516" s="56"/>
      <c r="O516" s="69"/>
      <c r="P516" s="70"/>
      <c r="Q516" s="71"/>
      <c r="R516" s="71"/>
    </row>
    <row r="517" spans="1:18" ht="48" hidden="1" x14ac:dyDescent="0.2">
      <c r="A517" s="66" t="s">
        <v>685</v>
      </c>
      <c r="B517" s="61">
        <v>3</v>
      </c>
      <c r="C517" s="1">
        <v>23</v>
      </c>
      <c r="D517" s="50">
        <v>513</v>
      </c>
      <c r="E517" s="67" t="s">
        <v>90</v>
      </c>
      <c r="F517" s="64" t="s">
        <v>4</v>
      </c>
      <c r="G517" s="65"/>
      <c r="H517" s="66" t="s">
        <v>47</v>
      </c>
      <c r="I517" s="66"/>
      <c r="J517" s="67" t="s">
        <v>687</v>
      </c>
      <c r="K517" s="67" t="s">
        <v>687</v>
      </c>
      <c r="L517" s="68" t="str">
        <f>+E517</f>
        <v>PROFESIONAL ESPECIALIZADO</v>
      </c>
      <c r="M517" s="67" t="s">
        <v>690</v>
      </c>
      <c r="N517" s="310" t="s">
        <v>876</v>
      </c>
      <c r="O517" s="69"/>
      <c r="P517" s="70"/>
      <c r="Q517" s="71"/>
      <c r="R517" s="71"/>
    </row>
    <row r="518" spans="1:18" s="71" customFormat="1" ht="36" hidden="1" x14ac:dyDescent="0.2">
      <c r="A518" s="66" t="s">
        <v>685</v>
      </c>
      <c r="B518" s="20">
        <v>4</v>
      </c>
      <c r="C518" s="1">
        <v>24</v>
      </c>
      <c r="D518" s="62">
        <v>514</v>
      </c>
      <c r="E518" s="67" t="s">
        <v>62</v>
      </c>
      <c r="F518" s="64" t="s">
        <v>4</v>
      </c>
      <c r="G518" s="65"/>
      <c r="H518" s="66" t="s">
        <v>47</v>
      </c>
      <c r="I518" s="66"/>
      <c r="J518" s="67" t="s">
        <v>687</v>
      </c>
      <c r="K518" s="67" t="s">
        <v>687</v>
      </c>
      <c r="L518" s="84" t="str">
        <f>+E518</f>
        <v>PROFESIONAL UNIVERSITARIO</v>
      </c>
      <c r="M518" s="67" t="s">
        <v>691</v>
      </c>
      <c r="N518" s="56"/>
      <c r="O518" s="69"/>
      <c r="P518" s="33"/>
      <c r="Q518" s="29"/>
      <c r="R518" s="29"/>
    </row>
    <row r="519" spans="1:18" s="277" customFormat="1" ht="36" hidden="1" x14ac:dyDescent="0.2">
      <c r="A519" s="66" t="s">
        <v>685</v>
      </c>
      <c r="B519" s="61">
        <v>5</v>
      </c>
      <c r="C519" s="1">
        <v>25</v>
      </c>
      <c r="D519" s="50">
        <v>515</v>
      </c>
      <c r="E519" s="67" t="s">
        <v>62</v>
      </c>
      <c r="F519" s="64" t="s">
        <v>4</v>
      </c>
      <c r="G519" s="65"/>
      <c r="H519" s="66" t="s">
        <v>47</v>
      </c>
      <c r="I519" s="66"/>
      <c r="J519" s="67" t="s">
        <v>687</v>
      </c>
      <c r="K519" s="67" t="s">
        <v>687</v>
      </c>
      <c r="L519" s="88" t="str">
        <f>+E519</f>
        <v>PROFESIONAL UNIVERSITARIO</v>
      </c>
      <c r="M519" s="67" t="s">
        <v>692</v>
      </c>
      <c r="N519" s="56"/>
      <c r="O519" s="69"/>
      <c r="P519" s="33"/>
      <c r="Q519" s="29"/>
      <c r="R519" s="29"/>
    </row>
    <row r="520" spans="1:18" s="71" customFormat="1" ht="36" hidden="1" x14ac:dyDescent="0.2">
      <c r="A520" s="66" t="s">
        <v>685</v>
      </c>
      <c r="B520" s="61">
        <v>6</v>
      </c>
      <c r="C520" s="1">
        <v>26</v>
      </c>
      <c r="D520" s="79">
        <v>516</v>
      </c>
      <c r="E520" s="67" t="s">
        <v>54</v>
      </c>
      <c r="F520" s="64" t="s">
        <v>4</v>
      </c>
      <c r="G520" s="65"/>
      <c r="H520" s="66" t="s">
        <v>47</v>
      </c>
      <c r="I520" s="66"/>
      <c r="J520" s="67" t="s">
        <v>687</v>
      </c>
      <c r="K520" s="67" t="s">
        <v>687</v>
      </c>
      <c r="L520" s="88" t="e">
        <f>+#REF!</f>
        <v>#REF!</v>
      </c>
      <c r="M520" s="67" t="s">
        <v>693</v>
      </c>
      <c r="N520" s="56"/>
      <c r="O520" s="69"/>
      <c r="P520" s="70"/>
    </row>
    <row r="521" spans="1:18" s="71" customFormat="1" ht="36" hidden="1" x14ac:dyDescent="0.2">
      <c r="A521" s="66" t="s">
        <v>685</v>
      </c>
      <c r="B521" s="20">
        <v>7</v>
      </c>
      <c r="C521" s="1">
        <v>27</v>
      </c>
      <c r="D521" s="50">
        <v>517</v>
      </c>
      <c r="E521" s="67" t="s">
        <v>54</v>
      </c>
      <c r="F521" s="64" t="s">
        <v>4</v>
      </c>
      <c r="G521" s="65"/>
      <c r="H521" s="66" t="s">
        <v>47</v>
      </c>
      <c r="I521" s="66"/>
      <c r="J521" s="67" t="s">
        <v>687</v>
      </c>
      <c r="K521" s="67" t="s">
        <v>687</v>
      </c>
      <c r="L521" s="88" t="e">
        <f>+#REF!</f>
        <v>#REF!</v>
      </c>
      <c r="M521" s="67" t="s">
        <v>694</v>
      </c>
      <c r="N521" s="311" t="s">
        <v>877</v>
      </c>
      <c r="O521" s="69"/>
      <c r="P521" s="70"/>
    </row>
    <row r="522" spans="1:18" ht="36" hidden="1" x14ac:dyDescent="0.2">
      <c r="A522" s="66" t="s">
        <v>685</v>
      </c>
      <c r="B522" s="61">
        <v>8</v>
      </c>
      <c r="C522" s="1">
        <v>28</v>
      </c>
      <c r="D522" s="62">
        <v>518</v>
      </c>
      <c r="E522" s="67" t="s">
        <v>34</v>
      </c>
      <c r="F522" s="64" t="s">
        <v>4</v>
      </c>
      <c r="G522" s="65"/>
      <c r="H522" s="66" t="s">
        <v>47</v>
      </c>
      <c r="I522" s="66"/>
      <c r="J522" s="67" t="s">
        <v>687</v>
      </c>
      <c r="K522" s="67" t="s">
        <v>687</v>
      </c>
      <c r="L522" s="88" t="e">
        <f>+#REF!</f>
        <v>#REF!</v>
      </c>
      <c r="M522" s="67" t="s">
        <v>695</v>
      </c>
      <c r="N522" s="56"/>
      <c r="O522" s="69"/>
      <c r="P522" s="70"/>
      <c r="Q522" s="71"/>
      <c r="R522" s="71"/>
    </row>
    <row r="523" spans="1:18" ht="36" hidden="1" x14ac:dyDescent="0.2">
      <c r="A523" s="66" t="s">
        <v>685</v>
      </c>
      <c r="B523" s="61">
        <v>9</v>
      </c>
      <c r="C523" s="1">
        <v>29</v>
      </c>
      <c r="D523" s="50">
        <v>519</v>
      </c>
      <c r="E523" s="67" t="s">
        <v>19</v>
      </c>
      <c r="F523" s="64" t="s">
        <v>4</v>
      </c>
      <c r="G523" s="65"/>
      <c r="H523" s="66" t="s">
        <v>47</v>
      </c>
      <c r="I523" s="66"/>
      <c r="J523" s="67" t="s">
        <v>687</v>
      </c>
      <c r="K523" s="67" t="s">
        <v>687</v>
      </c>
      <c r="L523" s="84" t="s">
        <v>19</v>
      </c>
      <c r="M523" s="67" t="s">
        <v>696</v>
      </c>
      <c r="N523" s="56" t="s">
        <v>853</v>
      </c>
      <c r="O523" s="69"/>
      <c r="P523" s="70"/>
      <c r="Q523" s="71"/>
      <c r="R523" s="71"/>
    </row>
    <row r="524" spans="1:18" s="71" customFormat="1" ht="48" hidden="1" x14ac:dyDescent="0.2">
      <c r="A524" s="270" t="s">
        <v>47</v>
      </c>
      <c r="B524" s="271">
        <v>1</v>
      </c>
      <c r="C524" s="1">
        <v>30</v>
      </c>
      <c r="D524" s="79">
        <v>520</v>
      </c>
      <c r="E524" s="272" t="s">
        <v>54</v>
      </c>
      <c r="F524" s="64" t="s">
        <v>4</v>
      </c>
      <c r="G524" s="273"/>
      <c r="H524" s="270" t="s">
        <v>47</v>
      </c>
      <c r="I524" s="270" t="s">
        <v>7</v>
      </c>
      <c r="J524" s="272" t="s">
        <v>697</v>
      </c>
      <c r="K524" s="272" t="s">
        <v>698</v>
      </c>
      <c r="L524" s="274" t="str">
        <f>+E524</f>
        <v>TECNICO ADMINISTRATIVO</v>
      </c>
      <c r="M524" s="272" t="s">
        <v>699</v>
      </c>
      <c r="N524" s="56" t="s">
        <v>853</v>
      </c>
      <c r="O524" s="275"/>
      <c r="P524" s="276"/>
      <c r="Q524" s="277"/>
      <c r="R524" s="277"/>
    </row>
    <row r="525" spans="1:18" s="71" customFormat="1" ht="36" hidden="1" x14ac:dyDescent="0.2">
      <c r="A525" s="66" t="s">
        <v>47</v>
      </c>
      <c r="B525" s="61">
        <v>2</v>
      </c>
      <c r="C525" s="1">
        <v>31</v>
      </c>
      <c r="D525" s="50">
        <v>521</v>
      </c>
      <c r="E525" s="67" t="s">
        <v>30</v>
      </c>
      <c r="F525" s="64" t="s">
        <v>4</v>
      </c>
      <c r="G525" s="65"/>
      <c r="H525" s="66" t="s">
        <v>47</v>
      </c>
      <c r="I525" s="66"/>
      <c r="J525" s="67" t="s">
        <v>698</v>
      </c>
      <c r="K525" s="67" t="s">
        <v>698</v>
      </c>
      <c r="L525" s="88" t="s">
        <v>54</v>
      </c>
      <c r="M525" s="67" t="s">
        <v>700</v>
      </c>
      <c r="N525" s="56"/>
      <c r="O525" s="69"/>
      <c r="P525" s="70"/>
    </row>
    <row r="526" spans="1:18" s="71" customFormat="1" ht="36" hidden="1" x14ac:dyDescent="0.2">
      <c r="A526" s="66" t="s">
        <v>47</v>
      </c>
      <c r="B526" s="61">
        <v>3</v>
      </c>
      <c r="C526" s="1">
        <v>32</v>
      </c>
      <c r="D526" s="62">
        <v>522</v>
      </c>
      <c r="E526" s="67" t="s">
        <v>34</v>
      </c>
      <c r="F526" s="64" t="s">
        <v>4</v>
      </c>
      <c r="G526" s="65"/>
      <c r="H526" s="66" t="s">
        <v>47</v>
      </c>
      <c r="I526" s="66"/>
      <c r="J526" s="67" t="s">
        <v>698</v>
      </c>
      <c r="K526" s="67" t="s">
        <v>698</v>
      </c>
      <c r="L526" s="88" t="e">
        <f>+#REF!</f>
        <v>#REF!</v>
      </c>
      <c r="M526" s="67" t="s">
        <v>701</v>
      </c>
      <c r="N526" s="56"/>
      <c r="O526" s="69"/>
      <c r="P526" s="70"/>
    </row>
    <row r="527" spans="1:18" s="71" customFormat="1" ht="36" hidden="1" x14ac:dyDescent="0.2">
      <c r="A527" s="66" t="s">
        <v>47</v>
      </c>
      <c r="B527" s="20">
        <v>4</v>
      </c>
      <c r="C527" s="1">
        <v>33</v>
      </c>
      <c r="D527" s="50">
        <v>523</v>
      </c>
      <c r="E527" s="67" t="s">
        <v>34</v>
      </c>
      <c r="F527" s="64" t="s">
        <v>4</v>
      </c>
      <c r="G527" s="65"/>
      <c r="H527" s="66" t="s">
        <v>47</v>
      </c>
      <c r="I527" s="66"/>
      <c r="J527" s="67" t="s">
        <v>698</v>
      </c>
      <c r="K527" s="67" t="s">
        <v>698</v>
      </c>
      <c r="L527" s="88" t="e">
        <f>+#REF!</f>
        <v>#REF!</v>
      </c>
      <c r="M527" s="67" t="s">
        <v>702</v>
      </c>
      <c r="N527" s="56"/>
      <c r="O527" s="69"/>
      <c r="P527" s="70"/>
    </row>
    <row r="528" spans="1:18" s="277" customFormat="1" ht="36" hidden="1" x14ac:dyDescent="0.2">
      <c r="A528" s="66" t="s">
        <v>47</v>
      </c>
      <c r="B528" s="61">
        <v>5</v>
      </c>
      <c r="C528" s="1">
        <v>34</v>
      </c>
      <c r="D528" s="79">
        <v>524</v>
      </c>
      <c r="E528" s="67" t="s">
        <v>34</v>
      </c>
      <c r="F528" s="64" t="s">
        <v>4</v>
      </c>
      <c r="G528" s="65"/>
      <c r="H528" s="66" t="s">
        <v>47</v>
      </c>
      <c r="I528" s="66"/>
      <c r="J528" s="67" t="s">
        <v>698</v>
      </c>
      <c r="K528" s="67" t="s">
        <v>698</v>
      </c>
      <c r="L528" s="68" t="s">
        <v>34</v>
      </c>
      <c r="M528" s="67" t="s">
        <v>703</v>
      </c>
      <c r="N528" s="56"/>
      <c r="O528" s="69"/>
      <c r="P528" s="33"/>
      <c r="Q528" s="29"/>
      <c r="R528" s="29"/>
    </row>
    <row r="529" spans="1:18" s="71" customFormat="1" ht="36" hidden="1" x14ac:dyDescent="0.2">
      <c r="A529" s="66" t="s">
        <v>47</v>
      </c>
      <c r="B529" s="61">
        <v>6</v>
      </c>
      <c r="C529" s="1">
        <v>35</v>
      </c>
      <c r="D529" s="50">
        <v>525</v>
      </c>
      <c r="E529" s="67" t="s">
        <v>34</v>
      </c>
      <c r="F529" s="64" t="s">
        <v>4</v>
      </c>
      <c r="G529" s="65"/>
      <c r="H529" s="66" t="s">
        <v>47</v>
      </c>
      <c r="I529" s="66"/>
      <c r="J529" s="67" t="s">
        <v>698</v>
      </c>
      <c r="K529" s="67" t="s">
        <v>698</v>
      </c>
      <c r="L529" s="68" t="s">
        <v>34</v>
      </c>
      <c r="M529" s="108" t="s">
        <v>704</v>
      </c>
      <c r="N529" s="56"/>
      <c r="O529" s="25"/>
      <c r="P529" s="70"/>
    </row>
    <row r="530" spans="1:18" s="71" customFormat="1" ht="36" hidden="1" x14ac:dyDescent="0.2">
      <c r="A530" s="66" t="s">
        <v>47</v>
      </c>
      <c r="B530" s="20">
        <v>7</v>
      </c>
      <c r="C530" s="1">
        <v>36</v>
      </c>
      <c r="D530" s="62">
        <v>526</v>
      </c>
      <c r="E530" s="67" t="s">
        <v>34</v>
      </c>
      <c r="F530" s="64" t="s">
        <v>4</v>
      </c>
      <c r="G530" s="65"/>
      <c r="H530" s="66" t="s">
        <v>47</v>
      </c>
      <c r="I530" s="66"/>
      <c r="J530" s="67" t="s">
        <v>698</v>
      </c>
      <c r="K530" s="67" t="s">
        <v>698</v>
      </c>
      <c r="L530" s="68" t="s">
        <v>34</v>
      </c>
      <c r="M530" s="67" t="s">
        <v>705</v>
      </c>
      <c r="N530" s="56"/>
      <c r="O530" s="69"/>
      <c r="P530" s="33"/>
      <c r="Q530" s="29"/>
      <c r="R530" s="29"/>
    </row>
    <row r="531" spans="1:18" s="71" customFormat="1" ht="36" hidden="1" x14ac:dyDescent="0.2">
      <c r="A531" s="66" t="s">
        <v>47</v>
      </c>
      <c r="B531" s="61">
        <v>8</v>
      </c>
      <c r="C531" s="1">
        <v>37</v>
      </c>
      <c r="D531" s="50">
        <v>527</v>
      </c>
      <c r="E531" s="67" t="s">
        <v>34</v>
      </c>
      <c r="F531" s="64" t="s">
        <v>4</v>
      </c>
      <c r="G531" s="65"/>
      <c r="H531" s="66" t="s">
        <v>47</v>
      </c>
      <c r="I531" s="66"/>
      <c r="J531" s="67" t="s">
        <v>698</v>
      </c>
      <c r="K531" s="67" t="s">
        <v>698</v>
      </c>
      <c r="L531" s="68" t="str">
        <f>+E531</f>
        <v>AUXILIAR ADMINISTRATIVO</v>
      </c>
      <c r="M531" s="67" t="s">
        <v>706</v>
      </c>
      <c r="N531" s="56"/>
      <c r="O531" s="69"/>
      <c r="P531" s="70"/>
    </row>
    <row r="532" spans="1:18" ht="36" hidden="1" x14ac:dyDescent="0.2">
      <c r="A532" s="66" t="s">
        <v>47</v>
      </c>
      <c r="B532" s="61">
        <v>9</v>
      </c>
      <c r="C532" s="1">
        <v>38</v>
      </c>
      <c r="D532" s="79">
        <v>528</v>
      </c>
      <c r="E532" s="67" t="s">
        <v>19</v>
      </c>
      <c r="F532" s="64" t="s">
        <v>4</v>
      </c>
      <c r="G532" s="65"/>
      <c r="H532" s="66" t="s">
        <v>47</v>
      </c>
      <c r="I532" s="66"/>
      <c r="J532" s="67" t="s">
        <v>698</v>
      </c>
      <c r="K532" s="67" t="s">
        <v>698</v>
      </c>
      <c r="L532" s="84" t="s">
        <v>19</v>
      </c>
      <c r="M532" s="67" t="s">
        <v>707</v>
      </c>
      <c r="N532" s="56" t="s">
        <v>853</v>
      </c>
      <c r="O532" s="69"/>
      <c r="P532" s="120"/>
      <c r="Q532" s="121"/>
      <c r="R532" s="121"/>
    </row>
    <row r="533" spans="1:18" s="71" customFormat="1" ht="24" hidden="1" x14ac:dyDescent="0.2">
      <c r="A533" s="66" t="s">
        <v>47</v>
      </c>
      <c r="B533" s="20">
        <v>10</v>
      </c>
      <c r="C533" s="1">
        <v>39</v>
      </c>
      <c r="D533" s="50">
        <v>529</v>
      </c>
      <c r="E533" s="67" t="s">
        <v>90</v>
      </c>
      <c r="F533" s="64" t="s">
        <v>4</v>
      </c>
      <c r="G533" s="65"/>
      <c r="H533" s="66" t="s">
        <v>47</v>
      </c>
      <c r="I533" s="66"/>
      <c r="J533" s="67" t="s">
        <v>708</v>
      </c>
      <c r="K533" s="67" t="s">
        <v>708</v>
      </c>
      <c r="L533" s="88" t="str">
        <f>+E533</f>
        <v>PROFESIONAL ESPECIALIZADO</v>
      </c>
      <c r="M533" s="67" t="s">
        <v>709</v>
      </c>
      <c r="N533" s="56"/>
      <c r="O533" s="69"/>
      <c r="P533" s="70"/>
    </row>
    <row r="534" spans="1:18" ht="36" hidden="1" x14ac:dyDescent="0.2">
      <c r="A534" s="66" t="s">
        <v>47</v>
      </c>
      <c r="B534" s="271">
        <v>1</v>
      </c>
      <c r="C534" s="1">
        <v>40</v>
      </c>
      <c r="D534" s="62">
        <v>530</v>
      </c>
      <c r="E534" s="272" t="s">
        <v>62</v>
      </c>
      <c r="F534" s="64" t="s">
        <v>4</v>
      </c>
      <c r="G534" s="273"/>
      <c r="H534" s="270" t="s">
        <v>47</v>
      </c>
      <c r="I534" s="270" t="s">
        <v>7</v>
      </c>
      <c r="J534" s="272" t="s">
        <v>710</v>
      </c>
      <c r="K534" s="272" t="s">
        <v>708</v>
      </c>
      <c r="L534" s="274" t="e">
        <f>+#REF!</f>
        <v>#REF!</v>
      </c>
      <c r="M534" s="272" t="s">
        <v>711</v>
      </c>
      <c r="N534" s="56" t="s">
        <v>853</v>
      </c>
      <c r="O534" s="275"/>
      <c r="P534" s="276"/>
      <c r="Q534" s="277"/>
      <c r="R534" s="277"/>
    </row>
    <row r="535" spans="1:18" s="71" customFormat="1" ht="24" hidden="1" x14ac:dyDescent="0.2">
      <c r="A535" s="66" t="s">
        <v>47</v>
      </c>
      <c r="B535" s="61">
        <v>2</v>
      </c>
      <c r="C535" s="1">
        <v>41</v>
      </c>
      <c r="D535" s="50">
        <v>531</v>
      </c>
      <c r="E535" s="67" t="s">
        <v>62</v>
      </c>
      <c r="F535" s="64" t="s">
        <v>4</v>
      </c>
      <c r="G535" s="65"/>
      <c r="H535" s="66" t="s">
        <v>47</v>
      </c>
      <c r="I535" s="66"/>
      <c r="J535" s="67" t="s">
        <v>708</v>
      </c>
      <c r="K535" s="67" t="s">
        <v>708</v>
      </c>
      <c r="L535" s="88" t="str">
        <f>+E535</f>
        <v>PROFESIONAL UNIVERSITARIO</v>
      </c>
      <c r="M535" s="67" t="s">
        <v>712</v>
      </c>
      <c r="N535" s="56"/>
      <c r="O535" s="69"/>
      <c r="P535" s="70"/>
    </row>
    <row r="536" spans="1:18" s="121" customFormat="1" ht="24" hidden="1" x14ac:dyDescent="0.2">
      <c r="A536" s="66" t="s">
        <v>47</v>
      </c>
      <c r="B536" s="61">
        <v>3</v>
      </c>
      <c r="C536" s="1">
        <v>42</v>
      </c>
      <c r="D536" s="79">
        <v>532</v>
      </c>
      <c r="E536" s="67" t="s">
        <v>54</v>
      </c>
      <c r="F536" s="64" t="s">
        <v>4</v>
      </c>
      <c r="G536" s="65"/>
      <c r="H536" s="66" t="s">
        <v>47</v>
      </c>
      <c r="I536" s="66"/>
      <c r="J536" s="67" t="s">
        <v>708</v>
      </c>
      <c r="K536" s="67" t="s">
        <v>708</v>
      </c>
      <c r="L536" s="68" t="str">
        <f>+E536</f>
        <v>TECNICO ADMINISTRATIVO</v>
      </c>
      <c r="M536" s="67" t="s">
        <v>713</v>
      </c>
      <c r="N536" s="56"/>
      <c r="O536" s="69"/>
      <c r="P536" s="33"/>
      <c r="Q536" s="29"/>
      <c r="R536" s="29"/>
    </row>
    <row r="537" spans="1:18" s="71" customFormat="1" ht="24" hidden="1" x14ac:dyDescent="0.2">
      <c r="A537" s="66" t="s">
        <v>47</v>
      </c>
      <c r="B537" s="20">
        <v>4</v>
      </c>
      <c r="C537" s="1">
        <v>43</v>
      </c>
      <c r="D537" s="50">
        <v>533</v>
      </c>
      <c r="E537" s="67" t="s">
        <v>19</v>
      </c>
      <c r="F537" s="64" t="s">
        <v>4</v>
      </c>
      <c r="G537" s="65"/>
      <c r="H537" s="66" t="s">
        <v>47</v>
      </c>
      <c r="I537" s="66"/>
      <c r="J537" s="67" t="s">
        <v>708</v>
      </c>
      <c r="K537" s="67" t="s">
        <v>708</v>
      </c>
      <c r="L537" s="88" t="e">
        <f>+#REF!</f>
        <v>#REF!</v>
      </c>
      <c r="M537" s="67" t="s">
        <v>714</v>
      </c>
      <c r="N537" s="56" t="s">
        <v>853</v>
      </c>
      <c r="O537" s="69"/>
      <c r="P537" s="70"/>
    </row>
    <row r="538" spans="1:18" s="277" customFormat="1" ht="24" hidden="1" x14ac:dyDescent="0.2">
      <c r="A538" s="66" t="s">
        <v>47</v>
      </c>
      <c r="B538" s="61">
        <v>5</v>
      </c>
      <c r="C538" s="1">
        <v>44</v>
      </c>
      <c r="D538" s="62">
        <v>534</v>
      </c>
      <c r="E538" s="67" t="s">
        <v>19</v>
      </c>
      <c r="F538" s="64" t="s">
        <v>4</v>
      </c>
      <c r="G538" s="65"/>
      <c r="H538" s="66" t="s">
        <v>47</v>
      </c>
      <c r="I538" s="66"/>
      <c r="J538" s="67" t="s">
        <v>708</v>
      </c>
      <c r="K538" s="67" t="s">
        <v>708</v>
      </c>
      <c r="L538" s="68" t="s">
        <v>19</v>
      </c>
      <c r="M538" s="108" t="s">
        <v>715</v>
      </c>
      <c r="N538" s="311" t="s">
        <v>853</v>
      </c>
      <c r="O538" s="25"/>
      <c r="P538" s="70"/>
      <c r="Q538" s="71"/>
      <c r="R538" s="71"/>
    </row>
    <row r="539" spans="1:18" s="71" customFormat="1" ht="48" hidden="1" x14ac:dyDescent="0.2">
      <c r="A539" s="66" t="s">
        <v>47</v>
      </c>
      <c r="B539" s="271">
        <v>1</v>
      </c>
      <c r="C539" s="1">
        <v>45</v>
      </c>
      <c r="D539" s="50">
        <v>535</v>
      </c>
      <c r="E539" s="272" t="s">
        <v>90</v>
      </c>
      <c r="F539" s="64" t="s">
        <v>4</v>
      </c>
      <c r="G539" s="273"/>
      <c r="H539" s="270" t="s">
        <v>47</v>
      </c>
      <c r="I539" s="270" t="s">
        <v>7</v>
      </c>
      <c r="J539" s="272" t="s">
        <v>716</v>
      </c>
      <c r="K539" s="272" t="s">
        <v>717</v>
      </c>
      <c r="L539" s="274" t="str">
        <f>+E539</f>
        <v>PROFESIONAL ESPECIALIZADO</v>
      </c>
      <c r="M539" s="272" t="s">
        <v>718</v>
      </c>
      <c r="N539" s="56" t="s">
        <v>853</v>
      </c>
      <c r="O539" s="275"/>
      <c r="P539" s="276"/>
      <c r="Q539" s="277"/>
      <c r="R539" s="277"/>
    </row>
    <row r="540" spans="1:18" ht="36" hidden="1" x14ac:dyDescent="0.2">
      <c r="A540" s="66" t="s">
        <v>47</v>
      </c>
      <c r="B540" s="61">
        <v>2</v>
      </c>
      <c r="C540" s="1">
        <v>46</v>
      </c>
      <c r="D540" s="79">
        <v>536</v>
      </c>
      <c r="E540" s="67" t="s">
        <v>90</v>
      </c>
      <c r="F540" s="64" t="s">
        <v>4</v>
      </c>
      <c r="G540" s="65"/>
      <c r="H540" s="66" t="s">
        <v>47</v>
      </c>
      <c r="I540" s="66"/>
      <c r="J540" s="67" t="s">
        <v>717</v>
      </c>
      <c r="K540" s="67" t="s">
        <v>717</v>
      </c>
      <c r="L540" s="68" t="str">
        <f>+E540</f>
        <v>PROFESIONAL ESPECIALIZADO</v>
      </c>
      <c r="M540" s="67" t="s">
        <v>719</v>
      </c>
      <c r="N540" s="56"/>
      <c r="O540" s="69"/>
    </row>
    <row r="541" spans="1:18" s="71" customFormat="1" ht="36" hidden="1" x14ac:dyDescent="0.2">
      <c r="A541" s="66" t="s">
        <v>47</v>
      </c>
      <c r="B541" s="61">
        <v>3</v>
      </c>
      <c r="C541" s="1">
        <v>47</v>
      </c>
      <c r="D541" s="50">
        <v>537</v>
      </c>
      <c r="E541" s="67" t="s">
        <v>90</v>
      </c>
      <c r="F541" s="64" t="s">
        <v>4</v>
      </c>
      <c r="G541" s="65"/>
      <c r="H541" s="66" t="s">
        <v>47</v>
      </c>
      <c r="I541" s="66"/>
      <c r="J541" s="67" t="s">
        <v>717</v>
      </c>
      <c r="K541" s="67" t="s">
        <v>717</v>
      </c>
      <c r="L541" s="68" t="str">
        <f>+E541</f>
        <v>PROFESIONAL ESPECIALIZADO</v>
      </c>
      <c r="M541" s="67" t="s">
        <v>720</v>
      </c>
      <c r="N541" s="56"/>
      <c r="O541" s="69"/>
      <c r="P541" s="70"/>
    </row>
    <row r="542" spans="1:18" s="71" customFormat="1" ht="36" hidden="1" x14ac:dyDescent="0.2">
      <c r="A542" s="66" t="s">
        <v>47</v>
      </c>
      <c r="B542" s="20">
        <v>4</v>
      </c>
      <c r="C542" s="1">
        <v>48</v>
      </c>
      <c r="D542" s="62">
        <v>538</v>
      </c>
      <c r="E542" s="67" t="s">
        <v>62</v>
      </c>
      <c r="F542" s="64" t="s">
        <v>4</v>
      </c>
      <c r="G542" s="65"/>
      <c r="H542" s="66" t="s">
        <v>47</v>
      </c>
      <c r="I542" s="66"/>
      <c r="J542" s="67" t="s">
        <v>717</v>
      </c>
      <c r="K542" s="67" t="s">
        <v>717</v>
      </c>
      <c r="L542" s="88" t="e">
        <f>+#REF!</f>
        <v>#REF!</v>
      </c>
      <c r="M542" s="67" t="s">
        <v>721</v>
      </c>
      <c r="N542" s="56"/>
      <c r="O542" s="69"/>
      <c r="P542" s="70"/>
    </row>
    <row r="543" spans="1:18" s="277" customFormat="1" ht="36" hidden="1" x14ac:dyDescent="0.2">
      <c r="A543" s="66" t="s">
        <v>47</v>
      </c>
      <c r="B543" s="61">
        <v>5</v>
      </c>
      <c r="C543" s="1">
        <v>49</v>
      </c>
      <c r="D543" s="50">
        <v>539</v>
      </c>
      <c r="E543" s="67" t="s">
        <v>54</v>
      </c>
      <c r="F543" s="64" t="s">
        <v>4</v>
      </c>
      <c r="G543" s="65"/>
      <c r="H543" s="66" t="s">
        <v>47</v>
      </c>
      <c r="I543" s="66"/>
      <c r="J543" s="67" t="s">
        <v>717</v>
      </c>
      <c r="K543" s="67" t="s">
        <v>717</v>
      </c>
      <c r="L543" s="88" t="e">
        <f>+#REF!</f>
        <v>#REF!</v>
      </c>
      <c r="M543" s="67" t="s">
        <v>722</v>
      </c>
      <c r="N543" s="56" t="s">
        <v>853</v>
      </c>
      <c r="O543" s="69"/>
      <c r="P543" s="33"/>
      <c r="Q543" s="29"/>
      <c r="R543" s="29"/>
    </row>
    <row r="544" spans="1:18" ht="36" hidden="1" x14ac:dyDescent="0.2">
      <c r="A544" s="66" t="s">
        <v>47</v>
      </c>
      <c r="B544" s="61">
        <v>6</v>
      </c>
      <c r="C544" s="1">
        <v>50</v>
      </c>
      <c r="D544" s="79">
        <v>540</v>
      </c>
      <c r="E544" s="67" t="s">
        <v>34</v>
      </c>
      <c r="F544" s="64" t="s">
        <v>4</v>
      </c>
      <c r="G544" s="65"/>
      <c r="H544" s="66" t="s">
        <v>47</v>
      </c>
      <c r="I544" s="66"/>
      <c r="J544" s="67" t="s">
        <v>717</v>
      </c>
      <c r="K544" s="67" t="s">
        <v>717</v>
      </c>
      <c r="L544" s="68" t="str">
        <f>+E544</f>
        <v>AUXILIAR ADMINISTRATIVO</v>
      </c>
      <c r="M544" s="67" t="s">
        <v>723</v>
      </c>
      <c r="N544" s="56"/>
      <c r="O544" s="69"/>
    </row>
    <row r="545" spans="1:18" s="71" customFormat="1" ht="36" hidden="1" x14ac:dyDescent="0.2">
      <c r="A545" s="320" t="s">
        <v>724</v>
      </c>
      <c r="B545" s="262">
        <v>1</v>
      </c>
      <c r="C545" s="1">
        <v>1</v>
      </c>
      <c r="D545" s="50">
        <v>541</v>
      </c>
      <c r="E545" s="263" t="s">
        <v>725</v>
      </c>
      <c r="F545" s="64" t="s">
        <v>4</v>
      </c>
      <c r="G545" s="264"/>
      <c r="H545" s="265" t="s">
        <v>724</v>
      </c>
      <c r="I545" s="265"/>
      <c r="J545" s="263" t="s">
        <v>726</v>
      </c>
      <c r="K545" s="263" t="s">
        <v>726</v>
      </c>
      <c r="L545" s="266" t="str">
        <f>+E545</f>
        <v>SUBDIRECTOR FINANCIERO</v>
      </c>
      <c r="M545" s="263" t="s">
        <v>727</v>
      </c>
      <c r="N545" s="16" t="s">
        <v>852</v>
      </c>
      <c r="O545" s="267"/>
      <c r="P545" s="268"/>
      <c r="Q545" s="269"/>
      <c r="R545" s="269"/>
    </row>
    <row r="546" spans="1:18" s="71" customFormat="1" ht="36" hidden="1" x14ac:dyDescent="0.2">
      <c r="A546" s="318" t="s">
        <v>724</v>
      </c>
      <c r="B546" s="61">
        <v>2</v>
      </c>
      <c r="C546" s="1">
        <v>2</v>
      </c>
      <c r="D546" s="62">
        <v>542</v>
      </c>
      <c r="E546" s="67" t="s">
        <v>90</v>
      </c>
      <c r="F546" s="64" t="s">
        <v>4</v>
      </c>
      <c r="G546" s="65"/>
      <c r="H546" s="66" t="s">
        <v>724</v>
      </c>
      <c r="I546" s="66"/>
      <c r="J546" s="67" t="s">
        <v>726</v>
      </c>
      <c r="K546" s="67" t="s">
        <v>726</v>
      </c>
      <c r="L546" s="68" t="str">
        <f>+E546</f>
        <v>PROFESIONAL ESPECIALIZADO</v>
      </c>
      <c r="M546" s="67" t="s">
        <v>728</v>
      </c>
      <c r="N546" s="56"/>
      <c r="O546" s="69"/>
      <c r="P546" s="70"/>
    </row>
    <row r="547" spans="1:18" ht="36" hidden="1" x14ac:dyDescent="0.2">
      <c r="A547" s="318" t="s">
        <v>724</v>
      </c>
      <c r="B547" s="61">
        <v>3</v>
      </c>
      <c r="C547" s="1">
        <v>3</v>
      </c>
      <c r="D547" s="50">
        <v>543</v>
      </c>
      <c r="E547" s="67" t="s">
        <v>90</v>
      </c>
      <c r="F547" s="64" t="s">
        <v>4</v>
      </c>
      <c r="G547" s="65"/>
      <c r="H547" s="66" t="s">
        <v>724</v>
      </c>
      <c r="I547" s="66"/>
      <c r="J547" s="67" t="s">
        <v>726</v>
      </c>
      <c r="K547" s="67" t="s">
        <v>726</v>
      </c>
      <c r="L547" s="68" t="str">
        <f>+E547</f>
        <v>PROFESIONAL ESPECIALIZADO</v>
      </c>
      <c r="M547" s="67" t="s">
        <v>729</v>
      </c>
      <c r="N547" s="56"/>
      <c r="O547" s="69"/>
      <c r="P547" s="70"/>
      <c r="Q547" s="71"/>
      <c r="R547" s="71"/>
    </row>
    <row r="548" spans="1:18" ht="36" hidden="1" x14ac:dyDescent="0.2">
      <c r="A548" s="318" t="s">
        <v>724</v>
      </c>
      <c r="B548" s="61">
        <v>4</v>
      </c>
      <c r="C548" s="1">
        <v>4</v>
      </c>
      <c r="D548" s="79">
        <v>544</v>
      </c>
      <c r="E548" s="67" t="s">
        <v>19</v>
      </c>
      <c r="F548" s="64" t="s">
        <v>4</v>
      </c>
      <c r="G548" s="65"/>
      <c r="H548" s="66" t="s">
        <v>724</v>
      </c>
      <c r="I548" s="66"/>
      <c r="J548" s="67" t="s">
        <v>726</v>
      </c>
      <c r="K548" s="67" t="s">
        <v>726</v>
      </c>
      <c r="L548" s="88" t="e">
        <f>+#REF!</f>
        <v>#REF!</v>
      </c>
      <c r="M548" s="67" t="s">
        <v>730</v>
      </c>
      <c r="N548" s="56" t="s">
        <v>853</v>
      </c>
      <c r="O548" s="69"/>
      <c r="P548" s="70"/>
      <c r="Q548" s="71"/>
      <c r="R548" s="71"/>
    </row>
    <row r="549" spans="1:18" s="269" customFormat="1" ht="24" hidden="1" x14ac:dyDescent="0.2">
      <c r="A549" s="86" t="s">
        <v>724</v>
      </c>
      <c r="B549" s="61">
        <v>2</v>
      </c>
      <c r="C549" s="1">
        <v>8</v>
      </c>
      <c r="D549" s="50">
        <v>545</v>
      </c>
      <c r="E549" s="67" t="s">
        <v>62</v>
      </c>
      <c r="F549" s="64" t="s">
        <v>4</v>
      </c>
      <c r="G549" s="65"/>
      <c r="H549" s="66" t="s">
        <v>724</v>
      </c>
      <c r="I549" s="66"/>
      <c r="J549" s="67" t="s">
        <v>726</v>
      </c>
      <c r="K549" s="67" t="s">
        <v>731</v>
      </c>
      <c r="L549" s="88" t="str">
        <f>+E549</f>
        <v>PROFESIONAL UNIVERSITARIO</v>
      </c>
      <c r="M549" s="67" t="s">
        <v>732</v>
      </c>
      <c r="N549" s="56" t="s">
        <v>853</v>
      </c>
      <c r="O549" s="69"/>
      <c r="P549" s="70"/>
      <c r="Q549" s="71"/>
      <c r="R549" s="71"/>
    </row>
    <row r="550" spans="1:18" s="71" customFormat="1" hidden="1" x14ac:dyDescent="0.2">
      <c r="A550" s="98">
        <v>142</v>
      </c>
      <c r="B550" s="61">
        <v>5</v>
      </c>
      <c r="C550" s="1">
        <v>5</v>
      </c>
      <c r="D550" s="62">
        <v>546</v>
      </c>
      <c r="E550" s="92"/>
      <c r="F550" s="92"/>
      <c r="G550" s="92"/>
      <c r="H550" s="109"/>
      <c r="I550" s="92"/>
      <c r="J550" s="94" t="s">
        <v>59</v>
      </c>
      <c r="K550" s="110">
        <v>1010166576</v>
      </c>
      <c r="L550" s="94"/>
      <c r="M550" s="94" t="s">
        <v>733</v>
      </c>
      <c r="N550" s="95"/>
      <c r="O550" s="96"/>
      <c r="P550" s="97"/>
      <c r="Q550" s="98"/>
      <c r="R550" s="98"/>
    </row>
    <row r="551" spans="1:18" s="71" customFormat="1" hidden="1" x14ac:dyDescent="0.2">
      <c r="A551" s="98">
        <v>143</v>
      </c>
      <c r="B551" s="61">
        <v>6</v>
      </c>
      <c r="C551" s="1">
        <v>6</v>
      </c>
      <c r="D551" s="50">
        <v>547</v>
      </c>
      <c r="E551" s="92"/>
      <c r="F551" s="92"/>
      <c r="G551" s="92"/>
      <c r="H551" s="109"/>
      <c r="I551" s="92"/>
      <c r="J551" s="94" t="s">
        <v>59</v>
      </c>
      <c r="K551" s="110">
        <v>2164497</v>
      </c>
      <c r="L551" s="94"/>
      <c r="M551" s="94" t="s">
        <v>734</v>
      </c>
      <c r="N551" s="95"/>
      <c r="O551" s="96"/>
      <c r="P551" s="97"/>
      <c r="Q551" s="98"/>
      <c r="R551" s="98"/>
    </row>
    <row r="552" spans="1:18" s="71" customFormat="1" ht="60" hidden="1" x14ac:dyDescent="0.2">
      <c r="A552" s="280" t="s">
        <v>724</v>
      </c>
      <c r="B552" s="271">
        <v>1</v>
      </c>
      <c r="C552" s="1">
        <v>7</v>
      </c>
      <c r="D552" s="79">
        <v>548</v>
      </c>
      <c r="E552" s="272" t="s">
        <v>62</v>
      </c>
      <c r="F552" s="64" t="s">
        <v>4</v>
      </c>
      <c r="G552" s="273"/>
      <c r="H552" s="270" t="s">
        <v>724</v>
      </c>
      <c r="I552" s="270" t="s">
        <v>7</v>
      </c>
      <c r="J552" s="272" t="s">
        <v>735</v>
      </c>
      <c r="K552" s="272" t="s">
        <v>731</v>
      </c>
      <c r="L552" s="274" t="str">
        <f>+E552</f>
        <v>PROFESIONAL UNIVERSITARIO</v>
      </c>
      <c r="M552" s="272" t="s">
        <v>736</v>
      </c>
      <c r="N552" s="56" t="s">
        <v>853</v>
      </c>
      <c r="O552" s="275"/>
      <c r="P552" s="276"/>
      <c r="Q552" s="277"/>
      <c r="R552" s="277"/>
    </row>
    <row r="553" spans="1:18" s="98" customFormat="1" ht="24" hidden="1" x14ac:dyDescent="0.2">
      <c r="A553" s="86" t="s">
        <v>724</v>
      </c>
      <c r="B553" s="20">
        <v>3</v>
      </c>
      <c r="C553" s="1">
        <v>9</v>
      </c>
      <c r="D553" s="50">
        <v>549</v>
      </c>
      <c r="E553" s="69" t="s">
        <v>62</v>
      </c>
      <c r="F553" s="192" t="s">
        <v>4</v>
      </c>
      <c r="G553" s="23"/>
      <c r="H553" s="333" t="s">
        <v>724</v>
      </c>
      <c r="I553" s="193"/>
      <c r="J553" s="340" t="s">
        <v>731</v>
      </c>
      <c r="K553" s="340" t="s">
        <v>731</v>
      </c>
      <c r="L553" s="349" t="str">
        <f>+E553</f>
        <v>PROFESIONAL UNIVERSITARIO</v>
      </c>
      <c r="M553" s="340" t="s">
        <v>737</v>
      </c>
      <c r="N553" s="56"/>
      <c r="O553" s="69"/>
      <c r="P553" s="33"/>
      <c r="Q553" s="29"/>
      <c r="R553" s="29"/>
    </row>
    <row r="554" spans="1:18" s="98" customFormat="1" ht="24" hidden="1" x14ac:dyDescent="0.2">
      <c r="A554" s="86" t="s">
        <v>724</v>
      </c>
      <c r="B554" s="61">
        <v>4</v>
      </c>
      <c r="C554" s="1">
        <v>10</v>
      </c>
      <c r="D554" s="62">
        <v>550</v>
      </c>
      <c r="E554" s="69" t="s">
        <v>30</v>
      </c>
      <c r="F554" s="192" t="s">
        <v>4</v>
      </c>
      <c r="G554" s="23"/>
      <c r="H554" s="334" t="s">
        <v>724</v>
      </c>
      <c r="I554" s="193"/>
      <c r="J554" s="456" t="s">
        <v>731</v>
      </c>
      <c r="K554" s="340" t="s">
        <v>731</v>
      </c>
      <c r="L554" s="352" t="e">
        <f>+#REF!</f>
        <v>#REF!</v>
      </c>
      <c r="M554" s="456" t="s">
        <v>738</v>
      </c>
      <c r="N554" s="56"/>
      <c r="O554" s="69"/>
      <c r="P554" s="70"/>
      <c r="Q554" s="71"/>
      <c r="R554" s="71"/>
    </row>
    <row r="555" spans="1:18" s="277" customFormat="1" ht="24" hidden="1" x14ac:dyDescent="0.2">
      <c r="A555" s="86" t="s">
        <v>724</v>
      </c>
      <c r="B555" s="20">
        <v>5</v>
      </c>
      <c r="C555" s="1">
        <v>11</v>
      </c>
      <c r="D555" s="50">
        <v>551</v>
      </c>
      <c r="E555" s="67" t="s">
        <v>145</v>
      </c>
      <c r="F555" s="64" t="s">
        <v>4</v>
      </c>
      <c r="G555" s="65"/>
      <c r="H555" s="66" t="s">
        <v>724</v>
      </c>
      <c r="I555" s="66"/>
      <c r="J555" s="67" t="s">
        <v>731</v>
      </c>
      <c r="K555" s="67" t="s">
        <v>731</v>
      </c>
      <c r="L555" s="68" t="str">
        <f>+E555</f>
        <v>OPERARIO CALIFICADO</v>
      </c>
      <c r="M555" s="108" t="s">
        <v>739</v>
      </c>
      <c r="N555" s="56"/>
      <c r="O555" s="25"/>
      <c r="P555" s="33"/>
      <c r="Q555" s="29"/>
      <c r="R555" s="29"/>
    </row>
    <row r="556" spans="1:18" s="71" customFormat="1" ht="24" hidden="1" x14ac:dyDescent="0.2">
      <c r="A556" s="86" t="s">
        <v>724</v>
      </c>
      <c r="B556" s="61">
        <v>6</v>
      </c>
      <c r="C556" s="1">
        <v>12</v>
      </c>
      <c r="D556" s="79">
        <v>552</v>
      </c>
      <c r="E556" s="67" t="s">
        <v>145</v>
      </c>
      <c r="F556" s="64" t="s">
        <v>4</v>
      </c>
      <c r="G556" s="65"/>
      <c r="H556" s="66" t="s">
        <v>724</v>
      </c>
      <c r="I556" s="66"/>
      <c r="J556" s="67" t="s">
        <v>731</v>
      </c>
      <c r="K556" s="67" t="s">
        <v>731</v>
      </c>
      <c r="L556" s="68" t="str">
        <f>+E556</f>
        <v>OPERARIO CALIFICADO</v>
      </c>
      <c r="M556" s="108" t="s">
        <v>740</v>
      </c>
      <c r="N556" s="56"/>
      <c r="O556" s="25"/>
      <c r="P556" s="70"/>
    </row>
    <row r="557" spans="1:18" hidden="1" x14ac:dyDescent="0.2">
      <c r="A557" s="86" t="s">
        <v>724</v>
      </c>
      <c r="B557" s="61">
        <v>7</v>
      </c>
      <c r="C557" s="1">
        <v>13</v>
      </c>
      <c r="D557" s="50">
        <v>553</v>
      </c>
      <c r="E557" s="92"/>
      <c r="F557" s="92"/>
      <c r="G557" s="92"/>
      <c r="H557" s="109"/>
      <c r="I557" s="92" t="s">
        <v>840</v>
      </c>
      <c r="J557" s="94" t="s">
        <v>59</v>
      </c>
      <c r="K557" s="110"/>
      <c r="L557" s="94"/>
      <c r="M557" s="94" t="s">
        <v>741</v>
      </c>
      <c r="N557" s="95"/>
      <c r="O557" s="96"/>
      <c r="P557" s="97"/>
      <c r="Q557" s="98"/>
      <c r="R557" s="98"/>
    </row>
    <row r="558" spans="1:18" s="71" customFormat="1" hidden="1" x14ac:dyDescent="0.2">
      <c r="A558" s="86" t="s">
        <v>724</v>
      </c>
      <c r="B558" s="20">
        <v>8</v>
      </c>
      <c r="C558" s="1">
        <v>14</v>
      </c>
      <c r="D558" s="62">
        <v>554</v>
      </c>
      <c r="E558" s="92"/>
      <c r="F558" s="92"/>
      <c r="G558" s="92"/>
      <c r="H558" s="109"/>
      <c r="I558" s="92" t="s">
        <v>840</v>
      </c>
      <c r="J558" s="94" t="s">
        <v>59</v>
      </c>
      <c r="K558" s="110"/>
      <c r="L558" s="94"/>
      <c r="M558" s="94" t="s">
        <v>742</v>
      </c>
      <c r="N558" s="95"/>
      <c r="O558" s="96"/>
      <c r="P558" s="97"/>
      <c r="Q558" s="98"/>
      <c r="R558" s="98"/>
    </row>
    <row r="559" spans="1:18" ht="48" hidden="1" x14ac:dyDescent="0.2">
      <c r="A559" s="280" t="s">
        <v>724</v>
      </c>
      <c r="B559" s="271">
        <v>1</v>
      </c>
      <c r="C559" s="1">
        <v>15</v>
      </c>
      <c r="D559" s="50">
        <v>555</v>
      </c>
      <c r="E559" s="272" t="s">
        <v>90</v>
      </c>
      <c r="F559" s="64" t="s">
        <v>4</v>
      </c>
      <c r="G559" s="273"/>
      <c r="H559" s="270" t="s">
        <v>724</v>
      </c>
      <c r="I559" s="270" t="s">
        <v>7</v>
      </c>
      <c r="J559" s="272" t="s">
        <v>743</v>
      </c>
      <c r="K559" s="272" t="s">
        <v>744</v>
      </c>
      <c r="L559" s="274" t="e">
        <f>+#REF!</f>
        <v>#REF!</v>
      </c>
      <c r="M559" s="272" t="s">
        <v>745</v>
      </c>
      <c r="N559" s="56" t="s">
        <v>853</v>
      </c>
      <c r="O559" s="275"/>
      <c r="P559" s="276"/>
      <c r="Q559" s="277"/>
      <c r="R559" s="277"/>
    </row>
    <row r="560" spans="1:18" s="71" customFormat="1" ht="48" hidden="1" x14ac:dyDescent="0.2">
      <c r="A560" s="86" t="s">
        <v>724</v>
      </c>
      <c r="B560" s="271">
        <v>1</v>
      </c>
      <c r="C560" s="1">
        <v>16</v>
      </c>
      <c r="D560" s="79">
        <v>556</v>
      </c>
      <c r="E560" s="272" t="s">
        <v>54</v>
      </c>
      <c r="F560" s="64" t="s">
        <v>4</v>
      </c>
      <c r="G560" s="273"/>
      <c r="H560" s="270" t="s">
        <v>724</v>
      </c>
      <c r="I560" s="270" t="s">
        <v>7</v>
      </c>
      <c r="J560" s="272" t="s">
        <v>746</v>
      </c>
      <c r="K560" s="272" t="s">
        <v>747</v>
      </c>
      <c r="L560" s="274" t="str">
        <f>+E560</f>
        <v>TECNICO ADMINISTRATIVO</v>
      </c>
      <c r="M560" s="272" t="s">
        <v>748</v>
      </c>
      <c r="N560" s="56" t="s">
        <v>853</v>
      </c>
      <c r="O560" s="275"/>
      <c r="P560" s="276"/>
      <c r="Q560" s="277"/>
      <c r="R560" s="277"/>
    </row>
    <row r="561" spans="1:18" s="98" customFormat="1" ht="24" hidden="1" x14ac:dyDescent="0.2">
      <c r="A561" s="86" t="s">
        <v>724</v>
      </c>
      <c r="B561" s="61">
        <v>2</v>
      </c>
      <c r="C561" s="1">
        <v>17</v>
      </c>
      <c r="D561" s="50">
        <v>557</v>
      </c>
      <c r="E561" s="69" t="s">
        <v>34</v>
      </c>
      <c r="F561" s="192" t="s">
        <v>4</v>
      </c>
      <c r="G561" s="23"/>
      <c r="H561" s="333" t="s">
        <v>724</v>
      </c>
      <c r="I561" s="193"/>
      <c r="J561" s="340" t="s">
        <v>747</v>
      </c>
      <c r="K561" s="340" t="s">
        <v>747</v>
      </c>
      <c r="L561" s="349" t="e">
        <f>+#REF!</f>
        <v>#REF!</v>
      </c>
      <c r="M561" s="375" t="s">
        <v>749</v>
      </c>
      <c r="N561" s="56"/>
      <c r="O561" s="69"/>
      <c r="P561" s="70"/>
      <c r="Q561" s="71"/>
      <c r="R561" s="71"/>
    </row>
    <row r="562" spans="1:18" s="98" customFormat="1" ht="24" hidden="1" x14ac:dyDescent="0.2">
      <c r="A562" s="86" t="s">
        <v>724</v>
      </c>
      <c r="B562" s="61">
        <v>3</v>
      </c>
      <c r="C562" s="1">
        <v>18</v>
      </c>
      <c r="D562" s="62">
        <v>558</v>
      </c>
      <c r="E562" s="69" t="s">
        <v>34</v>
      </c>
      <c r="F562" s="192" t="s">
        <v>4</v>
      </c>
      <c r="G562" s="23"/>
      <c r="H562" s="334" t="s">
        <v>724</v>
      </c>
      <c r="I562" s="193"/>
      <c r="J562" s="342" t="s">
        <v>747</v>
      </c>
      <c r="K562" s="345" t="s">
        <v>747</v>
      </c>
      <c r="L562" s="351" t="str">
        <f>+E562</f>
        <v>AUXILIAR ADMINISTRATIVO</v>
      </c>
      <c r="M562" s="342" t="s">
        <v>750</v>
      </c>
      <c r="N562" s="56"/>
      <c r="O562" s="69"/>
      <c r="P562" s="70"/>
      <c r="Q562" s="71"/>
      <c r="R562" s="71"/>
    </row>
    <row r="563" spans="1:18" s="277" customFormat="1" ht="24" hidden="1" x14ac:dyDescent="0.2">
      <c r="A563" s="86" t="s">
        <v>724</v>
      </c>
      <c r="B563" s="61">
        <v>4</v>
      </c>
      <c r="C563" s="1">
        <v>19</v>
      </c>
      <c r="D563" s="50">
        <v>559</v>
      </c>
      <c r="E563" s="67" t="s">
        <v>19</v>
      </c>
      <c r="F563" s="64" t="s">
        <v>4</v>
      </c>
      <c r="G563" s="65"/>
      <c r="H563" s="66" t="s">
        <v>724</v>
      </c>
      <c r="I563" s="66"/>
      <c r="J563" s="67" t="s">
        <v>747</v>
      </c>
      <c r="K563" s="67" t="s">
        <v>747</v>
      </c>
      <c r="L563" s="84" t="s">
        <v>19</v>
      </c>
      <c r="M563" s="67" t="s">
        <v>751</v>
      </c>
      <c r="N563" s="56" t="s">
        <v>853</v>
      </c>
      <c r="O563" s="69"/>
      <c r="P563" s="70"/>
      <c r="Q563" s="71"/>
      <c r="R563" s="71"/>
    </row>
    <row r="564" spans="1:18" s="277" customFormat="1" ht="24" hidden="1" x14ac:dyDescent="0.2">
      <c r="A564" s="86" t="s">
        <v>724</v>
      </c>
      <c r="B564" s="61">
        <v>5</v>
      </c>
      <c r="C564" s="1">
        <v>20</v>
      </c>
      <c r="D564" s="79">
        <v>560</v>
      </c>
      <c r="E564" s="67" t="s">
        <v>19</v>
      </c>
      <c r="F564" s="64" t="s">
        <v>4</v>
      </c>
      <c r="G564" s="65"/>
      <c r="H564" s="66" t="s">
        <v>724</v>
      </c>
      <c r="I564" s="66"/>
      <c r="J564" s="67" t="s">
        <v>747</v>
      </c>
      <c r="K564" s="67" t="s">
        <v>747</v>
      </c>
      <c r="L564" s="84" t="s">
        <v>19</v>
      </c>
      <c r="M564" s="67" t="s">
        <v>752</v>
      </c>
      <c r="N564" s="56"/>
      <c r="O564" s="69"/>
      <c r="P564" s="33"/>
      <c r="Q564" s="29"/>
      <c r="R564" s="29"/>
    </row>
    <row r="565" spans="1:18" s="71" customFormat="1" ht="24" hidden="1" x14ac:dyDescent="0.2">
      <c r="A565" s="86" t="s">
        <v>724</v>
      </c>
      <c r="B565" s="61">
        <v>6</v>
      </c>
      <c r="C565" s="1">
        <v>21</v>
      </c>
      <c r="D565" s="50">
        <v>561</v>
      </c>
      <c r="E565" s="67" t="s">
        <v>145</v>
      </c>
      <c r="F565" s="64" t="s">
        <v>4</v>
      </c>
      <c r="G565" s="65"/>
      <c r="H565" s="66" t="s">
        <v>724</v>
      </c>
      <c r="I565" s="66"/>
      <c r="J565" s="67" t="s">
        <v>747</v>
      </c>
      <c r="K565" s="67" t="s">
        <v>747</v>
      </c>
      <c r="L565" s="68" t="str">
        <f>+E565</f>
        <v>OPERARIO CALIFICADO</v>
      </c>
      <c r="M565" s="67" t="s">
        <v>753</v>
      </c>
      <c r="N565" s="56"/>
      <c r="O565" s="69"/>
      <c r="P565" s="33"/>
      <c r="Q565" s="29"/>
      <c r="R565" s="29"/>
    </row>
    <row r="566" spans="1:18" s="71" customFormat="1" hidden="1" x14ac:dyDescent="0.2">
      <c r="A566" s="86" t="s">
        <v>724</v>
      </c>
      <c r="B566" s="61">
        <v>7</v>
      </c>
      <c r="C566" s="1">
        <v>22</v>
      </c>
      <c r="D566" s="62">
        <v>562</v>
      </c>
      <c r="E566" s="92"/>
      <c r="F566" s="92"/>
      <c r="G566" s="92"/>
      <c r="H566" s="109"/>
      <c r="I566" s="92"/>
      <c r="J566" s="94" t="s">
        <v>59</v>
      </c>
      <c r="K566" s="110"/>
      <c r="L566" s="94"/>
      <c r="M566" s="122" t="s">
        <v>754</v>
      </c>
      <c r="N566" s="95"/>
      <c r="O566" s="124"/>
      <c r="P566" s="97"/>
      <c r="Q566" s="98"/>
      <c r="R566" s="98"/>
    </row>
    <row r="567" spans="1:18" s="71" customFormat="1" hidden="1" x14ac:dyDescent="0.2">
      <c r="A567" s="86" t="s">
        <v>724</v>
      </c>
      <c r="B567" s="61">
        <v>8</v>
      </c>
      <c r="C567" s="1">
        <v>23</v>
      </c>
      <c r="D567" s="50">
        <v>563</v>
      </c>
      <c r="E567" s="92"/>
      <c r="F567" s="92"/>
      <c r="G567" s="92"/>
      <c r="H567" s="109"/>
      <c r="I567" s="92"/>
      <c r="J567" s="94" t="s">
        <v>59</v>
      </c>
      <c r="K567" s="110"/>
      <c r="L567" s="94"/>
      <c r="M567" s="94" t="s">
        <v>755</v>
      </c>
      <c r="N567" s="95"/>
      <c r="O567" s="96"/>
      <c r="P567" s="97"/>
      <c r="Q567" s="98"/>
      <c r="R567" s="98"/>
    </row>
    <row r="568" spans="1:18" hidden="1" x14ac:dyDescent="0.2">
      <c r="A568" s="86" t="s">
        <v>724</v>
      </c>
      <c r="B568" s="61">
        <v>9</v>
      </c>
      <c r="C568" s="1">
        <v>24</v>
      </c>
      <c r="D568" s="79">
        <v>564</v>
      </c>
      <c r="E568" s="92"/>
      <c r="F568" s="92"/>
      <c r="G568" s="92"/>
      <c r="H568" s="109"/>
      <c r="I568" s="92"/>
      <c r="J568" s="94" t="s">
        <v>59</v>
      </c>
      <c r="K568" s="110"/>
      <c r="L568" s="94"/>
      <c r="M568" s="94" t="s">
        <v>756</v>
      </c>
      <c r="N568" s="95"/>
      <c r="O568" s="96"/>
      <c r="P568" s="97"/>
      <c r="Q568" s="98"/>
      <c r="R568" s="98"/>
    </row>
    <row r="569" spans="1:18" hidden="1" x14ac:dyDescent="0.2">
      <c r="A569" s="86" t="s">
        <v>724</v>
      </c>
      <c r="B569" s="61">
        <v>10</v>
      </c>
      <c r="C569" s="1">
        <v>25</v>
      </c>
      <c r="D569" s="50">
        <v>565</v>
      </c>
      <c r="E569" s="92"/>
      <c r="F569" s="92"/>
      <c r="G569" s="92"/>
      <c r="H569" s="109"/>
      <c r="I569" s="92"/>
      <c r="J569" s="94" t="s">
        <v>59</v>
      </c>
      <c r="K569" s="110"/>
      <c r="L569" s="94"/>
      <c r="M569" s="94" t="s">
        <v>757</v>
      </c>
      <c r="N569" s="95"/>
      <c r="O569" s="96"/>
      <c r="P569" s="97"/>
      <c r="Q569" s="98"/>
      <c r="R569" s="98"/>
    </row>
    <row r="570" spans="1:18" s="98" customFormat="1" hidden="1" x14ac:dyDescent="0.2">
      <c r="A570" s="86" t="s">
        <v>724</v>
      </c>
      <c r="B570" s="61">
        <v>11</v>
      </c>
      <c r="C570" s="1">
        <v>26</v>
      </c>
      <c r="D570" s="62">
        <v>566</v>
      </c>
      <c r="E570" s="358"/>
      <c r="F570" s="358"/>
      <c r="G570" s="358"/>
      <c r="H570" s="171"/>
      <c r="I570" s="358"/>
      <c r="J570" s="117" t="s">
        <v>59</v>
      </c>
      <c r="K570" s="116"/>
      <c r="L570" s="117"/>
      <c r="M570" s="281" t="s">
        <v>758</v>
      </c>
      <c r="N570" s="95"/>
      <c r="O570" s="124"/>
      <c r="P570" s="97"/>
    </row>
    <row r="571" spans="1:18" s="98" customFormat="1" hidden="1" x14ac:dyDescent="0.2">
      <c r="A571" s="86" t="s">
        <v>724</v>
      </c>
      <c r="B571" s="61">
        <v>12</v>
      </c>
      <c r="C571" s="1">
        <v>27</v>
      </c>
      <c r="D571" s="50">
        <v>567</v>
      </c>
      <c r="E571" s="358"/>
      <c r="F571" s="358"/>
      <c r="G571" s="358"/>
      <c r="H571" s="171"/>
      <c r="I571" s="358"/>
      <c r="J571" s="117" t="s">
        <v>59</v>
      </c>
      <c r="K571" s="116"/>
      <c r="L571" s="117"/>
      <c r="M571" s="117" t="s">
        <v>759</v>
      </c>
      <c r="N571" s="95"/>
      <c r="O571" s="96"/>
      <c r="P571" s="97"/>
    </row>
    <row r="572" spans="1:18" s="98" customFormat="1" hidden="1" x14ac:dyDescent="0.2">
      <c r="A572" s="86" t="s">
        <v>724</v>
      </c>
      <c r="B572" s="61">
        <v>13</v>
      </c>
      <c r="C572" s="1">
        <v>28</v>
      </c>
      <c r="D572" s="79">
        <v>568</v>
      </c>
      <c r="E572" s="358"/>
      <c r="F572" s="358"/>
      <c r="G572" s="358"/>
      <c r="H572" s="171"/>
      <c r="I572" s="358"/>
      <c r="J572" s="117" t="s">
        <v>59</v>
      </c>
      <c r="K572" s="116"/>
      <c r="L572" s="117"/>
      <c r="M572" s="117" t="s">
        <v>760</v>
      </c>
      <c r="N572" s="95"/>
      <c r="O572" s="96"/>
      <c r="P572" s="97"/>
    </row>
    <row r="573" spans="1:18" s="98" customFormat="1" hidden="1" x14ac:dyDescent="0.2">
      <c r="A573" s="86" t="s">
        <v>724</v>
      </c>
      <c r="B573" s="61">
        <v>14</v>
      </c>
      <c r="C573" s="1">
        <v>29</v>
      </c>
      <c r="D573" s="50">
        <v>569</v>
      </c>
      <c r="E573" s="358"/>
      <c r="F573" s="358"/>
      <c r="G573" s="358"/>
      <c r="H573" s="171"/>
      <c r="I573" s="358"/>
      <c r="J573" s="117" t="s">
        <v>59</v>
      </c>
      <c r="K573" s="116"/>
      <c r="L573" s="117"/>
      <c r="M573" s="117" t="s">
        <v>761</v>
      </c>
      <c r="N573" s="95"/>
      <c r="O573" s="96"/>
      <c r="P573" s="97"/>
    </row>
    <row r="574" spans="1:18" s="98" customFormat="1" ht="48" hidden="1" x14ac:dyDescent="0.2">
      <c r="A574" s="86" t="s">
        <v>724</v>
      </c>
      <c r="B574" s="271">
        <v>1</v>
      </c>
      <c r="C574" s="1">
        <v>30</v>
      </c>
      <c r="D574" s="62">
        <v>570</v>
      </c>
      <c r="E574" s="275" t="s">
        <v>62</v>
      </c>
      <c r="F574" s="192" t="s">
        <v>4</v>
      </c>
      <c r="G574" s="385"/>
      <c r="H574" s="387" t="s">
        <v>724</v>
      </c>
      <c r="I574" s="391" t="s">
        <v>7</v>
      </c>
      <c r="J574" s="395" t="s">
        <v>762</v>
      </c>
      <c r="K574" s="395" t="s">
        <v>763</v>
      </c>
      <c r="L574" s="402" t="s">
        <v>90</v>
      </c>
      <c r="M574" s="406" t="s">
        <v>764</v>
      </c>
      <c r="N574" s="56" t="s">
        <v>853</v>
      </c>
      <c r="O574" s="275"/>
      <c r="P574" s="276"/>
      <c r="Q574" s="277"/>
      <c r="R574" s="277"/>
    </row>
    <row r="575" spans="1:18" s="98" customFormat="1" ht="24" hidden="1" x14ac:dyDescent="0.2">
      <c r="A575" s="86" t="s">
        <v>724</v>
      </c>
      <c r="B575" s="20">
        <v>2</v>
      </c>
      <c r="C575" s="1">
        <v>31</v>
      </c>
      <c r="D575" s="50">
        <v>571</v>
      </c>
      <c r="E575" s="69" t="s">
        <v>30</v>
      </c>
      <c r="F575" s="192" t="s">
        <v>4</v>
      </c>
      <c r="G575" s="23"/>
      <c r="H575" s="333" t="s">
        <v>724</v>
      </c>
      <c r="I575" s="193"/>
      <c r="J575" s="340" t="s">
        <v>763</v>
      </c>
      <c r="K575" s="340" t="s">
        <v>763</v>
      </c>
      <c r="L575" s="349" t="s">
        <v>54</v>
      </c>
      <c r="M575" s="340" t="s">
        <v>765</v>
      </c>
      <c r="N575" s="56"/>
      <c r="O575" s="69"/>
      <c r="P575" s="33"/>
      <c r="Q575" s="29"/>
      <c r="R575" s="29"/>
    </row>
    <row r="576" spans="1:18" s="98" customFormat="1" ht="24" hidden="1" x14ac:dyDescent="0.2">
      <c r="A576" s="86" t="s">
        <v>724</v>
      </c>
      <c r="B576" s="61">
        <v>3</v>
      </c>
      <c r="C576" s="1">
        <v>32</v>
      </c>
      <c r="D576" s="79">
        <v>572</v>
      </c>
      <c r="E576" s="69" t="s">
        <v>19</v>
      </c>
      <c r="F576" s="192" t="s">
        <v>4</v>
      </c>
      <c r="G576" s="23"/>
      <c r="H576" s="333" t="s">
        <v>724</v>
      </c>
      <c r="I576" s="193"/>
      <c r="J576" s="340" t="s">
        <v>763</v>
      </c>
      <c r="K576" s="340" t="s">
        <v>763</v>
      </c>
      <c r="L576" s="347" t="str">
        <f>+E576</f>
        <v>SECRETARIO</v>
      </c>
      <c r="M576" s="340" t="s">
        <v>766</v>
      </c>
      <c r="N576" s="56" t="s">
        <v>853</v>
      </c>
      <c r="O576" s="69"/>
      <c r="P576" s="70"/>
      <c r="Q576" s="71"/>
      <c r="R576" s="71"/>
    </row>
    <row r="577" spans="1:18" s="98" customFormat="1" ht="24" hidden="1" x14ac:dyDescent="0.2">
      <c r="A577" s="86" t="s">
        <v>724</v>
      </c>
      <c r="B577" s="61">
        <v>4</v>
      </c>
      <c r="C577" s="1">
        <v>33</v>
      </c>
      <c r="D577" s="50">
        <v>573</v>
      </c>
      <c r="E577" s="69" t="s">
        <v>19</v>
      </c>
      <c r="F577" s="192" t="s">
        <v>4</v>
      </c>
      <c r="G577" s="23"/>
      <c r="H577" s="334" t="s">
        <v>724</v>
      </c>
      <c r="I577" s="193"/>
      <c r="J577" s="342" t="s">
        <v>763</v>
      </c>
      <c r="K577" s="345" t="s">
        <v>763</v>
      </c>
      <c r="L577" s="351" t="str">
        <f>+E577</f>
        <v>SECRETARIO</v>
      </c>
      <c r="M577" s="345" t="s">
        <v>767</v>
      </c>
      <c r="N577" s="56"/>
      <c r="O577" s="69"/>
      <c r="P577" s="70"/>
      <c r="Q577" s="71"/>
      <c r="R577" s="71"/>
    </row>
    <row r="578" spans="1:18" s="277" customFormat="1" ht="48" hidden="1" x14ac:dyDescent="0.2">
      <c r="A578" s="86" t="s">
        <v>724</v>
      </c>
      <c r="B578" s="271">
        <v>1</v>
      </c>
      <c r="C578" s="1">
        <v>34</v>
      </c>
      <c r="D578" s="62">
        <v>574</v>
      </c>
      <c r="E578" s="272" t="s">
        <v>34</v>
      </c>
      <c r="F578" s="64" t="s">
        <v>4</v>
      </c>
      <c r="G578" s="273"/>
      <c r="H578" s="270" t="s">
        <v>724</v>
      </c>
      <c r="I578" s="270" t="s">
        <v>7</v>
      </c>
      <c r="J578" s="272" t="s">
        <v>768</v>
      </c>
      <c r="K578" s="272" t="s">
        <v>769</v>
      </c>
      <c r="L578" s="274" t="e">
        <f>+#REF!</f>
        <v>#REF!</v>
      </c>
      <c r="M578" s="272" t="s">
        <v>770</v>
      </c>
      <c r="N578" s="56" t="s">
        <v>853</v>
      </c>
      <c r="O578" s="275"/>
      <c r="P578" s="276"/>
    </row>
    <row r="579" spans="1:18" ht="24" hidden="1" x14ac:dyDescent="0.2">
      <c r="A579" s="86" t="s">
        <v>724</v>
      </c>
      <c r="B579" s="20">
        <v>2</v>
      </c>
      <c r="C579" s="1">
        <v>35</v>
      </c>
      <c r="D579" s="50">
        <v>575</v>
      </c>
      <c r="E579" s="67" t="s">
        <v>54</v>
      </c>
      <c r="F579" s="64" t="s">
        <v>4</v>
      </c>
      <c r="G579" s="65"/>
      <c r="H579" s="66" t="s">
        <v>724</v>
      </c>
      <c r="I579" s="66"/>
      <c r="J579" s="67" t="s">
        <v>769</v>
      </c>
      <c r="K579" s="67" t="s">
        <v>769</v>
      </c>
      <c r="L579" s="68" t="str">
        <f>+E579</f>
        <v>TECNICO ADMINISTRATIVO</v>
      </c>
      <c r="M579" s="67" t="s">
        <v>771</v>
      </c>
      <c r="N579" s="56"/>
      <c r="O579" s="69"/>
    </row>
    <row r="580" spans="1:18" s="71" customFormat="1" ht="18.75" hidden="1" customHeight="1" x14ac:dyDescent="0.2">
      <c r="A580" s="86" t="s">
        <v>724</v>
      </c>
      <c r="B580" s="61">
        <v>3</v>
      </c>
      <c r="C580" s="1">
        <v>36</v>
      </c>
      <c r="D580" s="79">
        <v>576</v>
      </c>
      <c r="E580" s="67" t="s">
        <v>54</v>
      </c>
      <c r="F580" s="64" t="s">
        <v>4</v>
      </c>
      <c r="G580" s="65"/>
      <c r="H580" s="66" t="s">
        <v>724</v>
      </c>
      <c r="I580" s="66"/>
      <c r="J580" s="67" t="s">
        <v>769</v>
      </c>
      <c r="K580" s="67" t="s">
        <v>769</v>
      </c>
      <c r="L580" s="68" t="str">
        <f>+E580</f>
        <v>TECNICO ADMINISTRATIVO</v>
      </c>
      <c r="M580" s="67" t="s">
        <v>772</v>
      </c>
      <c r="N580" s="56"/>
      <c r="O580" s="69"/>
      <c r="P580" s="33"/>
      <c r="Q580" s="29"/>
      <c r="R580" s="29"/>
    </row>
    <row r="581" spans="1:18" s="71" customFormat="1" ht="21" hidden="1" customHeight="1" x14ac:dyDescent="0.2">
      <c r="A581" s="86" t="s">
        <v>724</v>
      </c>
      <c r="B581" s="20">
        <v>4</v>
      </c>
      <c r="C581" s="1">
        <v>37</v>
      </c>
      <c r="D581" s="50">
        <v>577</v>
      </c>
      <c r="E581" s="67" t="s">
        <v>34</v>
      </c>
      <c r="F581" s="64" t="s">
        <v>4</v>
      </c>
      <c r="G581" s="65"/>
      <c r="H581" s="66" t="s">
        <v>724</v>
      </c>
      <c r="I581" s="66"/>
      <c r="J581" s="67" t="s">
        <v>769</v>
      </c>
      <c r="K581" s="67" t="s">
        <v>769</v>
      </c>
      <c r="L581" s="68" t="str">
        <f>+E581</f>
        <v>AUXILIAR ADMINISTRATIVO</v>
      </c>
      <c r="M581" s="67" t="s">
        <v>773</v>
      </c>
      <c r="N581" s="56"/>
      <c r="O581" s="69"/>
      <c r="P581" s="33"/>
      <c r="Q581" s="29"/>
      <c r="R581" s="29"/>
    </row>
    <row r="582" spans="1:18" s="277" customFormat="1" ht="24" hidden="1" x14ac:dyDescent="0.2">
      <c r="A582" s="86" t="s">
        <v>724</v>
      </c>
      <c r="B582" s="61">
        <v>5</v>
      </c>
      <c r="C582" s="1">
        <v>38</v>
      </c>
      <c r="D582" s="62">
        <v>578</v>
      </c>
      <c r="E582" s="67" t="s">
        <v>30</v>
      </c>
      <c r="F582" s="64" t="s">
        <v>4</v>
      </c>
      <c r="G582" s="65"/>
      <c r="H582" s="66" t="s">
        <v>724</v>
      </c>
      <c r="I582" s="66"/>
      <c r="J582" s="67" t="s">
        <v>769</v>
      </c>
      <c r="K582" s="67" t="s">
        <v>769</v>
      </c>
      <c r="L582" s="88" t="e">
        <f>+#REF!</f>
        <v>#REF!</v>
      </c>
      <c r="M582" s="67" t="s">
        <v>774</v>
      </c>
      <c r="N582" s="56"/>
      <c r="O582" s="69"/>
      <c r="P582" s="70"/>
      <c r="Q582" s="71"/>
      <c r="R582" s="71"/>
    </row>
    <row r="583" spans="1:18" ht="24" hidden="1" x14ac:dyDescent="0.2">
      <c r="A583" s="86" t="s">
        <v>724</v>
      </c>
      <c r="B583" s="61">
        <v>6</v>
      </c>
      <c r="C583" s="1">
        <v>39</v>
      </c>
      <c r="D583" s="50">
        <v>579</v>
      </c>
      <c r="E583" s="67" t="s">
        <v>34</v>
      </c>
      <c r="F583" s="64" t="s">
        <v>4</v>
      </c>
      <c r="G583" s="65"/>
      <c r="H583" s="66" t="s">
        <v>724</v>
      </c>
      <c r="I583" s="66"/>
      <c r="J583" s="67" t="s">
        <v>769</v>
      </c>
      <c r="K583" s="67" t="s">
        <v>769</v>
      </c>
      <c r="L583" s="68" t="str">
        <f>+E583</f>
        <v>AUXILIAR ADMINISTRATIVO</v>
      </c>
      <c r="M583" s="67" t="s">
        <v>775</v>
      </c>
      <c r="N583" s="56" t="s">
        <v>853</v>
      </c>
      <c r="O583" s="69"/>
      <c r="P583" s="70"/>
      <c r="Q583" s="71"/>
      <c r="R583" s="71"/>
    </row>
    <row r="584" spans="1:18" ht="24" hidden="1" x14ac:dyDescent="0.2">
      <c r="A584" s="86" t="s">
        <v>724</v>
      </c>
      <c r="B584" s="20">
        <v>7</v>
      </c>
      <c r="C584" s="1">
        <v>40</v>
      </c>
      <c r="D584" s="79">
        <v>580</v>
      </c>
      <c r="E584" s="67" t="s">
        <v>34</v>
      </c>
      <c r="F584" s="64" t="s">
        <v>4</v>
      </c>
      <c r="G584" s="65"/>
      <c r="H584" s="66" t="s">
        <v>724</v>
      </c>
      <c r="I584" s="66"/>
      <c r="J584" s="67" t="s">
        <v>769</v>
      </c>
      <c r="K584" s="67" t="s">
        <v>769</v>
      </c>
      <c r="L584" s="68" t="str">
        <f>+E584</f>
        <v>AUXILIAR ADMINISTRATIVO</v>
      </c>
      <c r="M584" s="67" t="s">
        <v>776</v>
      </c>
      <c r="N584" s="56"/>
      <c r="O584" s="69"/>
      <c r="P584" s="70"/>
      <c r="Q584" s="71"/>
      <c r="R584" s="71"/>
    </row>
    <row r="585" spans="1:18" hidden="1" x14ac:dyDescent="0.2">
      <c r="A585" s="86" t="s">
        <v>724</v>
      </c>
      <c r="B585" s="61">
        <v>8</v>
      </c>
      <c r="C585" s="1">
        <v>41</v>
      </c>
      <c r="D585" s="50">
        <v>581</v>
      </c>
      <c r="E585" s="92"/>
      <c r="F585" s="92"/>
      <c r="G585" s="92"/>
      <c r="H585" s="109"/>
      <c r="I585" s="92"/>
      <c r="J585" s="94" t="s">
        <v>59</v>
      </c>
      <c r="K585" s="110"/>
      <c r="L585" s="94"/>
      <c r="M585" s="94" t="s">
        <v>777</v>
      </c>
      <c r="N585" s="95"/>
      <c r="O585" s="96"/>
      <c r="P585" s="97"/>
      <c r="Q585" s="98"/>
      <c r="R585" s="98"/>
    </row>
    <row r="586" spans="1:18" s="71" customFormat="1" ht="48" hidden="1" x14ac:dyDescent="0.2">
      <c r="A586" s="280" t="s">
        <v>724</v>
      </c>
      <c r="B586" s="271">
        <v>1</v>
      </c>
      <c r="C586" s="1">
        <v>42</v>
      </c>
      <c r="D586" s="62">
        <v>582</v>
      </c>
      <c r="E586" s="272" t="s">
        <v>34</v>
      </c>
      <c r="F586" s="282" t="s">
        <v>4</v>
      </c>
      <c r="G586" s="273"/>
      <c r="H586" s="270" t="s">
        <v>724</v>
      </c>
      <c r="I586" s="270" t="s">
        <v>7</v>
      </c>
      <c r="J586" s="272" t="s">
        <v>778</v>
      </c>
      <c r="K586" s="272" t="s">
        <v>779</v>
      </c>
      <c r="L586" s="274" t="s">
        <v>62</v>
      </c>
      <c r="M586" s="272" t="s">
        <v>780</v>
      </c>
      <c r="N586" s="56" t="s">
        <v>853</v>
      </c>
      <c r="O586" s="275"/>
      <c r="P586" s="276"/>
      <c r="Q586" s="277"/>
      <c r="R586" s="277"/>
    </row>
    <row r="587" spans="1:18" s="71" customFormat="1" ht="24" hidden="1" x14ac:dyDescent="0.2">
      <c r="A587" s="86" t="s">
        <v>724</v>
      </c>
      <c r="B587" s="61">
        <v>2</v>
      </c>
      <c r="C587" s="1">
        <v>43</v>
      </c>
      <c r="D587" s="50">
        <v>583</v>
      </c>
      <c r="E587" s="67" t="s">
        <v>90</v>
      </c>
      <c r="F587" s="64" t="s">
        <v>4</v>
      </c>
      <c r="G587" s="65"/>
      <c r="H587" s="66" t="s">
        <v>724</v>
      </c>
      <c r="I587" s="66"/>
      <c r="J587" s="67" t="s">
        <v>779</v>
      </c>
      <c r="K587" s="67" t="s">
        <v>779</v>
      </c>
      <c r="L587" s="88" t="str">
        <f>+E587</f>
        <v>PROFESIONAL ESPECIALIZADO</v>
      </c>
      <c r="M587" s="67" t="s">
        <v>781</v>
      </c>
      <c r="N587" s="56"/>
      <c r="O587" s="69"/>
      <c r="P587" s="70"/>
    </row>
    <row r="588" spans="1:18" s="71" customFormat="1" ht="24" hidden="1" x14ac:dyDescent="0.2">
      <c r="A588" s="86" t="s">
        <v>724</v>
      </c>
      <c r="B588" s="61">
        <v>3</v>
      </c>
      <c r="C588" s="1">
        <v>44</v>
      </c>
      <c r="D588" s="79">
        <v>584</v>
      </c>
      <c r="E588" s="67" t="s">
        <v>54</v>
      </c>
      <c r="F588" s="64" t="s">
        <v>4</v>
      </c>
      <c r="G588" s="65"/>
      <c r="H588" s="66" t="s">
        <v>724</v>
      </c>
      <c r="I588" s="66"/>
      <c r="J588" s="67" t="s">
        <v>779</v>
      </c>
      <c r="K588" s="67" t="s">
        <v>779</v>
      </c>
      <c r="L588" s="68" t="str">
        <f>+E588</f>
        <v>TECNICO ADMINISTRATIVO</v>
      </c>
      <c r="M588" s="67" t="s">
        <v>782</v>
      </c>
      <c r="N588" s="56"/>
      <c r="O588" s="69"/>
      <c r="P588" s="70"/>
    </row>
    <row r="589" spans="1:18" s="98" customFormat="1" ht="24" hidden="1" x14ac:dyDescent="0.2">
      <c r="A589" s="86" t="s">
        <v>724</v>
      </c>
      <c r="B589" s="61">
        <v>4</v>
      </c>
      <c r="C589" s="1">
        <v>45</v>
      </c>
      <c r="D589" s="50">
        <v>585</v>
      </c>
      <c r="E589" s="69" t="s">
        <v>54</v>
      </c>
      <c r="F589" s="192" t="s">
        <v>4</v>
      </c>
      <c r="G589" s="23"/>
      <c r="H589" s="334" t="s">
        <v>724</v>
      </c>
      <c r="I589" s="193"/>
      <c r="J589" s="342" t="s">
        <v>779</v>
      </c>
      <c r="K589" s="345" t="s">
        <v>779</v>
      </c>
      <c r="L589" s="351" t="str">
        <f>+E589</f>
        <v>TECNICO ADMINISTRATIVO</v>
      </c>
      <c r="M589" s="345" t="s">
        <v>783</v>
      </c>
      <c r="N589" s="56"/>
      <c r="O589" s="69"/>
      <c r="P589" s="70"/>
      <c r="Q589" s="71"/>
      <c r="R589" s="71"/>
    </row>
    <row r="590" spans="1:18" s="277" customFormat="1" ht="24" hidden="1" x14ac:dyDescent="0.2">
      <c r="A590" s="86" t="s">
        <v>724</v>
      </c>
      <c r="B590" s="61">
        <v>5</v>
      </c>
      <c r="C590" s="1">
        <v>46</v>
      </c>
      <c r="D590" s="62">
        <v>586</v>
      </c>
      <c r="E590" s="67" t="s">
        <v>34</v>
      </c>
      <c r="F590" s="64" t="s">
        <v>4</v>
      </c>
      <c r="G590" s="65"/>
      <c r="H590" s="66" t="s">
        <v>724</v>
      </c>
      <c r="I590" s="66"/>
      <c r="J590" s="67" t="s">
        <v>779</v>
      </c>
      <c r="K590" s="67" t="s">
        <v>779</v>
      </c>
      <c r="L590" s="68" t="str">
        <f>+E590</f>
        <v>AUXILIAR ADMINISTRATIVO</v>
      </c>
      <c r="M590" s="67" t="s">
        <v>784</v>
      </c>
      <c r="N590" s="56" t="s">
        <v>853</v>
      </c>
      <c r="O590" s="69"/>
      <c r="P590" s="70"/>
      <c r="Q590" s="71"/>
      <c r="R590" s="71"/>
    </row>
    <row r="591" spans="1:18" s="71" customFormat="1" ht="24" hidden="1" x14ac:dyDescent="0.2">
      <c r="A591" s="86" t="s">
        <v>724</v>
      </c>
      <c r="B591" s="61">
        <v>6</v>
      </c>
      <c r="C591" s="1">
        <v>47</v>
      </c>
      <c r="D591" s="50">
        <v>587</v>
      </c>
      <c r="E591" s="67" t="s">
        <v>30</v>
      </c>
      <c r="F591" s="64" t="s">
        <v>4</v>
      </c>
      <c r="G591" s="65"/>
      <c r="H591" s="66" t="s">
        <v>724</v>
      </c>
      <c r="I591" s="66"/>
      <c r="J591" s="67" t="s">
        <v>779</v>
      </c>
      <c r="K591" s="67" t="s">
        <v>779</v>
      </c>
      <c r="L591" s="68" t="str">
        <f>+E591</f>
        <v>SECRETARIO EJECUTIVO</v>
      </c>
      <c r="M591" s="67" t="s">
        <v>785</v>
      </c>
      <c r="N591" s="56" t="s">
        <v>853</v>
      </c>
      <c r="O591" s="69"/>
      <c r="P591" s="70"/>
    </row>
    <row r="592" spans="1:18" s="71" customFormat="1" hidden="1" x14ac:dyDescent="0.2">
      <c r="A592" s="86" t="s">
        <v>724</v>
      </c>
      <c r="B592" s="61">
        <v>7</v>
      </c>
      <c r="C592" s="1">
        <v>48</v>
      </c>
      <c r="D592" s="79">
        <v>588</v>
      </c>
      <c r="E592" s="92"/>
      <c r="F592" s="92"/>
      <c r="G592" s="92"/>
      <c r="H592" s="109"/>
      <c r="I592" s="92"/>
      <c r="J592" s="94" t="s">
        <v>59</v>
      </c>
      <c r="K592" s="110"/>
      <c r="L592" s="94"/>
      <c r="M592" s="94" t="s">
        <v>786</v>
      </c>
      <c r="N592" s="95"/>
      <c r="O592" s="96"/>
      <c r="P592" s="97"/>
      <c r="Q592" s="98"/>
      <c r="R592" s="98"/>
    </row>
    <row r="593" spans="1:18" s="71" customFormat="1" hidden="1" x14ac:dyDescent="0.2">
      <c r="A593" s="86" t="s">
        <v>724</v>
      </c>
      <c r="B593" s="61">
        <v>8</v>
      </c>
      <c r="C593" s="1">
        <v>49</v>
      </c>
      <c r="D593" s="50">
        <v>589</v>
      </c>
      <c r="E593" s="92"/>
      <c r="F593" s="92"/>
      <c r="G593" s="92"/>
      <c r="H593" s="109"/>
      <c r="I593" s="92"/>
      <c r="J593" s="94" t="s">
        <v>59</v>
      </c>
      <c r="K593" s="110"/>
      <c r="L593" s="94"/>
      <c r="M593" s="94" t="s">
        <v>787</v>
      </c>
      <c r="N593" s="95"/>
      <c r="O593" s="96"/>
      <c r="P593" s="97"/>
      <c r="Q593" s="98"/>
      <c r="R593" s="98"/>
    </row>
    <row r="594" spans="1:18" s="71" customFormat="1" ht="48" hidden="1" x14ac:dyDescent="0.2">
      <c r="A594" s="280" t="s">
        <v>724</v>
      </c>
      <c r="B594" s="271">
        <v>1</v>
      </c>
      <c r="C594" s="1">
        <v>50</v>
      </c>
      <c r="D594" s="62">
        <v>590</v>
      </c>
      <c r="E594" s="272" t="s">
        <v>54</v>
      </c>
      <c r="F594" s="64" t="s">
        <v>4</v>
      </c>
      <c r="G594" s="273"/>
      <c r="H594" s="270" t="s">
        <v>724</v>
      </c>
      <c r="I594" s="270" t="s">
        <v>7</v>
      </c>
      <c r="J594" s="272" t="s">
        <v>788</v>
      </c>
      <c r="K594" s="272" t="s">
        <v>789</v>
      </c>
      <c r="L594" s="274" t="str">
        <f>+E594</f>
        <v>TECNICO ADMINISTRATIVO</v>
      </c>
      <c r="M594" s="272" t="s">
        <v>790</v>
      </c>
      <c r="N594" s="56" t="s">
        <v>853</v>
      </c>
      <c r="O594" s="275"/>
      <c r="P594" s="276"/>
      <c r="Q594" s="277"/>
      <c r="R594" s="277"/>
    </row>
    <row r="595" spans="1:18" s="71" customFormat="1" ht="24" hidden="1" x14ac:dyDescent="0.2">
      <c r="A595" s="86" t="s">
        <v>724</v>
      </c>
      <c r="B595" s="61">
        <v>2</v>
      </c>
      <c r="C595" s="1">
        <v>51</v>
      </c>
      <c r="D595" s="50">
        <v>591</v>
      </c>
      <c r="E595" s="67" t="s">
        <v>62</v>
      </c>
      <c r="F595" s="64" t="s">
        <v>4</v>
      </c>
      <c r="G595" s="65"/>
      <c r="H595" s="66" t="s">
        <v>724</v>
      </c>
      <c r="I595" s="66"/>
      <c r="J595" s="67" t="s">
        <v>789</v>
      </c>
      <c r="K595" s="67" t="s">
        <v>789</v>
      </c>
      <c r="L595" s="68" t="str">
        <f>+E595</f>
        <v>PROFESIONAL UNIVERSITARIO</v>
      </c>
      <c r="M595" s="67" t="s">
        <v>791</v>
      </c>
      <c r="N595" s="56"/>
      <c r="O595" s="69"/>
      <c r="P595" s="33"/>
      <c r="Q595" s="29"/>
      <c r="R595" s="29"/>
    </row>
    <row r="596" spans="1:18" s="71" customFormat="1" ht="24" hidden="1" x14ac:dyDescent="0.2">
      <c r="A596" s="86" t="s">
        <v>724</v>
      </c>
      <c r="B596" s="61">
        <v>3</v>
      </c>
      <c r="C596" s="1">
        <v>52</v>
      </c>
      <c r="D596" s="79">
        <v>592</v>
      </c>
      <c r="E596" s="69" t="s">
        <v>54</v>
      </c>
      <c r="F596" s="192" t="s">
        <v>4</v>
      </c>
      <c r="G596" s="23"/>
      <c r="H596" s="193" t="s">
        <v>724</v>
      </c>
      <c r="I596" s="193"/>
      <c r="J596" s="69" t="s">
        <v>789</v>
      </c>
      <c r="K596" s="69" t="s">
        <v>789</v>
      </c>
      <c r="L596" s="289" t="str">
        <f>+E596</f>
        <v>TECNICO ADMINISTRATIVO</v>
      </c>
      <c r="M596" s="69" t="s">
        <v>792</v>
      </c>
      <c r="N596" s="56"/>
      <c r="O596" s="69"/>
      <c r="P596" s="70"/>
    </row>
    <row r="597" spans="1:18" s="98" customFormat="1" ht="24" hidden="1" x14ac:dyDescent="0.2">
      <c r="A597" s="86" t="s">
        <v>724</v>
      </c>
      <c r="B597" s="20">
        <v>4</v>
      </c>
      <c r="C597" s="1">
        <v>53</v>
      </c>
      <c r="D597" s="50">
        <v>593</v>
      </c>
      <c r="E597" s="69" t="s">
        <v>54</v>
      </c>
      <c r="F597" s="192" t="s">
        <v>4</v>
      </c>
      <c r="G597" s="23"/>
      <c r="H597" s="333" t="s">
        <v>724</v>
      </c>
      <c r="I597" s="193"/>
      <c r="J597" s="340" t="s">
        <v>789</v>
      </c>
      <c r="K597" s="340" t="s">
        <v>789</v>
      </c>
      <c r="L597" s="347" t="str">
        <f>+E597</f>
        <v>TECNICO ADMINISTRATIVO</v>
      </c>
      <c r="M597" s="340" t="s">
        <v>793</v>
      </c>
      <c r="N597" s="56"/>
      <c r="O597" s="69"/>
      <c r="P597" s="33"/>
      <c r="Q597" s="29"/>
      <c r="R597" s="29"/>
    </row>
    <row r="598" spans="1:18" s="98" customFormat="1" ht="24" hidden="1" x14ac:dyDescent="0.2">
      <c r="A598" s="86" t="s">
        <v>724</v>
      </c>
      <c r="B598" s="61">
        <v>5</v>
      </c>
      <c r="C598" s="1">
        <v>54</v>
      </c>
      <c r="D598" s="62">
        <v>594</v>
      </c>
      <c r="E598" s="69" t="s">
        <v>54</v>
      </c>
      <c r="F598" s="192" t="s">
        <v>4</v>
      </c>
      <c r="G598" s="23"/>
      <c r="H598" s="334" t="s">
        <v>724</v>
      </c>
      <c r="I598" s="193"/>
      <c r="J598" s="342" t="s">
        <v>789</v>
      </c>
      <c r="K598" s="345" t="s">
        <v>789</v>
      </c>
      <c r="L598" s="352" t="e">
        <f>+#REF!</f>
        <v>#REF!</v>
      </c>
      <c r="M598" s="345" t="s">
        <v>794</v>
      </c>
      <c r="N598" s="56"/>
      <c r="O598" s="69"/>
      <c r="P598" s="70"/>
      <c r="Q598" s="71"/>
      <c r="R598" s="71"/>
    </row>
    <row r="599" spans="1:18" s="277" customFormat="1" ht="24" hidden="1" x14ac:dyDescent="0.2">
      <c r="A599" s="86" t="s">
        <v>724</v>
      </c>
      <c r="B599" s="61">
        <v>6</v>
      </c>
      <c r="C599" s="1">
        <v>55</v>
      </c>
      <c r="D599" s="50">
        <v>595</v>
      </c>
      <c r="E599" s="67" t="s">
        <v>674</v>
      </c>
      <c r="F599" s="64" t="s">
        <v>4</v>
      </c>
      <c r="G599" s="65"/>
      <c r="H599" s="66" t="s">
        <v>724</v>
      </c>
      <c r="I599" s="66"/>
      <c r="J599" s="67" t="s">
        <v>789</v>
      </c>
      <c r="K599" s="67" t="s">
        <v>789</v>
      </c>
      <c r="L599" s="68" t="str">
        <f>+E599</f>
        <v>TECNICO OPERATIVO</v>
      </c>
      <c r="M599" s="67" t="s">
        <v>795</v>
      </c>
      <c r="N599" s="56"/>
      <c r="O599" s="69"/>
      <c r="P599" s="70"/>
      <c r="Q599" s="71"/>
      <c r="R599" s="71"/>
    </row>
    <row r="600" spans="1:18" ht="24" hidden="1" x14ac:dyDescent="0.2">
      <c r="A600" s="86" t="s">
        <v>724</v>
      </c>
      <c r="B600" s="20">
        <v>7</v>
      </c>
      <c r="C600" s="1">
        <v>56</v>
      </c>
      <c r="D600" s="79">
        <v>596</v>
      </c>
      <c r="E600" s="67" t="s">
        <v>34</v>
      </c>
      <c r="F600" s="64" t="s">
        <v>4</v>
      </c>
      <c r="G600" s="65"/>
      <c r="H600" s="66" t="s">
        <v>724</v>
      </c>
      <c r="I600" s="66"/>
      <c r="J600" s="67" t="s">
        <v>789</v>
      </c>
      <c r="K600" s="67" t="s">
        <v>789</v>
      </c>
      <c r="L600" s="88" t="e">
        <f>+#REF!</f>
        <v>#REF!</v>
      </c>
      <c r="M600" s="67" t="s">
        <v>796</v>
      </c>
      <c r="N600" s="56"/>
      <c r="O600" s="69"/>
      <c r="P600" s="70"/>
      <c r="Q600" s="71"/>
      <c r="R600" s="71"/>
    </row>
    <row r="601" spans="1:18" s="71" customFormat="1" ht="24" hidden="1" x14ac:dyDescent="0.2">
      <c r="A601" s="86" t="s">
        <v>724</v>
      </c>
      <c r="B601" s="61">
        <v>8</v>
      </c>
      <c r="C601" s="1">
        <v>57</v>
      </c>
      <c r="D601" s="50">
        <v>597</v>
      </c>
      <c r="E601" s="67" t="s">
        <v>34</v>
      </c>
      <c r="F601" s="64" t="s">
        <v>4</v>
      </c>
      <c r="G601" s="65"/>
      <c r="H601" s="66" t="s">
        <v>724</v>
      </c>
      <c r="I601" s="66"/>
      <c r="J601" s="67" t="s">
        <v>789</v>
      </c>
      <c r="K601" s="67" t="s">
        <v>789</v>
      </c>
      <c r="L601" s="68" t="str">
        <f>+E601</f>
        <v>AUXILIAR ADMINISTRATIVO</v>
      </c>
      <c r="M601" s="67" t="s">
        <v>797</v>
      </c>
      <c r="N601" s="56"/>
      <c r="O601" s="69"/>
      <c r="P601" s="70"/>
    </row>
    <row r="602" spans="1:18" hidden="1" x14ac:dyDescent="0.2">
      <c r="A602" s="86" t="s">
        <v>724</v>
      </c>
      <c r="B602" s="61">
        <v>9</v>
      </c>
      <c r="C602" s="1">
        <v>58</v>
      </c>
      <c r="D602" s="62">
        <v>598</v>
      </c>
      <c r="E602" s="67" t="s">
        <v>19</v>
      </c>
      <c r="F602" s="64" t="s">
        <v>4</v>
      </c>
      <c r="G602" s="65"/>
      <c r="H602" s="66" t="s">
        <v>724</v>
      </c>
      <c r="I602" s="66"/>
      <c r="J602" s="67" t="s">
        <v>789</v>
      </c>
      <c r="K602" s="67" t="s">
        <v>789</v>
      </c>
      <c r="L602" s="84" t="s">
        <v>19</v>
      </c>
      <c r="M602" s="67" t="s">
        <v>798</v>
      </c>
      <c r="N602" s="56" t="s">
        <v>853</v>
      </c>
      <c r="O602" s="69"/>
      <c r="P602" s="70"/>
      <c r="Q602" s="71"/>
      <c r="R602" s="71"/>
    </row>
    <row r="603" spans="1:18" s="71" customFormat="1" ht="24" hidden="1" x14ac:dyDescent="0.2">
      <c r="A603" s="86" t="s">
        <v>724</v>
      </c>
      <c r="B603" s="20">
        <v>10</v>
      </c>
      <c r="C603" s="1">
        <v>59</v>
      </c>
      <c r="D603" s="50">
        <v>599</v>
      </c>
      <c r="E603" s="67" t="s">
        <v>145</v>
      </c>
      <c r="F603" s="64" t="s">
        <v>4</v>
      </c>
      <c r="G603" s="65"/>
      <c r="H603" s="66" t="s">
        <v>724</v>
      </c>
      <c r="I603" s="66"/>
      <c r="J603" s="67" t="s">
        <v>789</v>
      </c>
      <c r="K603" s="67" t="s">
        <v>789</v>
      </c>
      <c r="L603" s="88" t="e">
        <f>+#REF!</f>
        <v>#REF!</v>
      </c>
      <c r="M603" s="67" t="s">
        <v>799</v>
      </c>
      <c r="N603" s="56"/>
      <c r="O603" s="69"/>
      <c r="P603" s="70"/>
    </row>
    <row r="604" spans="1:18" s="71" customFormat="1" hidden="1" x14ac:dyDescent="0.2">
      <c r="A604" s="86" t="s">
        <v>724</v>
      </c>
      <c r="B604" s="61">
        <v>11</v>
      </c>
      <c r="C604" s="1">
        <v>60</v>
      </c>
      <c r="D604" s="79">
        <v>600</v>
      </c>
      <c r="E604" s="92"/>
      <c r="F604" s="92"/>
      <c r="G604" s="92"/>
      <c r="H604" s="109"/>
      <c r="I604" s="92"/>
      <c r="J604" s="122" t="s">
        <v>59</v>
      </c>
      <c r="K604" s="110">
        <v>24415346</v>
      </c>
      <c r="L604" s="122"/>
      <c r="M604" s="94" t="s">
        <v>800</v>
      </c>
      <c r="N604" s="95"/>
      <c r="O604" s="96"/>
      <c r="P604" s="97"/>
      <c r="Q604" s="98"/>
      <c r="R604" s="98"/>
    </row>
    <row r="605" spans="1:18" s="71" customFormat="1" ht="48" hidden="1" x14ac:dyDescent="0.2">
      <c r="A605" s="280" t="s">
        <v>724</v>
      </c>
      <c r="B605" s="271">
        <v>1</v>
      </c>
      <c r="C605" s="1">
        <v>61</v>
      </c>
      <c r="D605" s="50">
        <v>601</v>
      </c>
      <c r="E605" s="272" t="s">
        <v>62</v>
      </c>
      <c r="F605" s="64" t="s">
        <v>4</v>
      </c>
      <c r="G605" s="273"/>
      <c r="H605" s="270" t="s">
        <v>724</v>
      </c>
      <c r="I605" s="270" t="s">
        <v>7</v>
      </c>
      <c r="J605" s="272" t="s">
        <v>801</v>
      </c>
      <c r="K605" s="272" t="s">
        <v>802</v>
      </c>
      <c r="L605" s="274" t="str">
        <f>+E605</f>
        <v>PROFESIONAL UNIVERSITARIO</v>
      </c>
      <c r="M605" s="272" t="s">
        <v>803</v>
      </c>
      <c r="N605" s="56" t="s">
        <v>853</v>
      </c>
      <c r="O605" s="275"/>
      <c r="P605" s="276"/>
      <c r="Q605" s="277"/>
      <c r="R605" s="277"/>
    </row>
    <row r="606" spans="1:18" s="71" customFormat="1" ht="24" hidden="1" x14ac:dyDescent="0.2">
      <c r="A606" s="86" t="s">
        <v>724</v>
      </c>
      <c r="B606" s="61">
        <v>2</v>
      </c>
      <c r="C606" s="1">
        <v>62</v>
      </c>
      <c r="D606" s="62">
        <v>602</v>
      </c>
      <c r="E606" s="67" t="s">
        <v>62</v>
      </c>
      <c r="F606" s="64" t="s">
        <v>4</v>
      </c>
      <c r="G606" s="65"/>
      <c r="H606" s="66" t="s">
        <v>724</v>
      </c>
      <c r="I606" s="66"/>
      <c r="J606" s="67" t="s">
        <v>802</v>
      </c>
      <c r="K606" s="67" t="s">
        <v>802</v>
      </c>
      <c r="L606" s="88" t="e">
        <f>+#REF!</f>
        <v>#REF!</v>
      </c>
      <c r="M606" s="67" t="s">
        <v>804</v>
      </c>
      <c r="N606" s="56"/>
      <c r="O606" s="69"/>
      <c r="P606" s="70"/>
    </row>
    <row r="607" spans="1:18" s="71" customFormat="1" ht="24" hidden="1" x14ac:dyDescent="0.2">
      <c r="A607" s="86" t="s">
        <v>724</v>
      </c>
      <c r="B607" s="20">
        <v>3</v>
      </c>
      <c r="C607" s="1">
        <v>63</v>
      </c>
      <c r="D607" s="50">
        <v>603</v>
      </c>
      <c r="E607" s="67" t="s">
        <v>54</v>
      </c>
      <c r="F607" s="64" t="s">
        <v>4</v>
      </c>
      <c r="G607" s="65"/>
      <c r="H607" s="66" t="s">
        <v>724</v>
      </c>
      <c r="I607" s="66"/>
      <c r="J607" s="67" t="s">
        <v>802</v>
      </c>
      <c r="K607" s="67" t="s">
        <v>802</v>
      </c>
      <c r="L607" s="68" t="str">
        <f>+E607</f>
        <v>TECNICO ADMINISTRATIVO</v>
      </c>
      <c r="M607" s="67" t="s">
        <v>805</v>
      </c>
      <c r="N607" s="56"/>
      <c r="O607" s="69"/>
      <c r="P607" s="70"/>
    </row>
    <row r="608" spans="1:18" s="71" customFormat="1" ht="24" hidden="1" x14ac:dyDescent="0.2">
      <c r="A608" s="86" t="s">
        <v>724</v>
      </c>
      <c r="B608" s="61">
        <v>4</v>
      </c>
      <c r="C608" s="1">
        <v>64</v>
      </c>
      <c r="D608" s="79">
        <v>604</v>
      </c>
      <c r="E608" s="67" t="s">
        <v>674</v>
      </c>
      <c r="F608" s="64" t="s">
        <v>4</v>
      </c>
      <c r="G608" s="65"/>
      <c r="H608" s="66" t="s">
        <v>724</v>
      </c>
      <c r="I608" s="66"/>
      <c r="J608" s="67" t="s">
        <v>802</v>
      </c>
      <c r="K608" s="67" t="s">
        <v>802</v>
      </c>
      <c r="L608" s="88" t="e">
        <f>+#REF!</f>
        <v>#REF!</v>
      </c>
      <c r="M608" s="67" t="s">
        <v>806</v>
      </c>
      <c r="N608" s="56"/>
      <c r="O608" s="69"/>
      <c r="P608" s="70"/>
    </row>
    <row r="609" spans="1:18" s="98" customFormat="1" ht="24" hidden="1" x14ac:dyDescent="0.2">
      <c r="A609" s="86" t="s">
        <v>724</v>
      </c>
      <c r="B609" s="61">
        <v>5</v>
      </c>
      <c r="C609" s="1">
        <v>65</v>
      </c>
      <c r="D609" s="50">
        <v>605</v>
      </c>
      <c r="E609" s="69" t="s">
        <v>30</v>
      </c>
      <c r="F609" s="192" t="s">
        <v>4</v>
      </c>
      <c r="G609" s="23"/>
      <c r="H609" s="334" t="s">
        <v>724</v>
      </c>
      <c r="I609" s="193"/>
      <c r="J609" s="342" t="s">
        <v>802</v>
      </c>
      <c r="K609" s="345" t="s">
        <v>802</v>
      </c>
      <c r="L609" s="352" t="e">
        <f>+#REF!</f>
        <v>#REF!</v>
      </c>
      <c r="M609" s="345" t="s">
        <v>807</v>
      </c>
      <c r="N609" s="56" t="s">
        <v>853</v>
      </c>
      <c r="O609" s="69"/>
      <c r="P609" s="70"/>
      <c r="Q609" s="71"/>
      <c r="R609" s="71"/>
    </row>
    <row r="610" spans="1:18" s="277" customFormat="1" ht="24" hidden="1" x14ac:dyDescent="0.2">
      <c r="A610" s="86" t="s">
        <v>724</v>
      </c>
      <c r="B610" s="20">
        <v>6</v>
      </c>
      <c r="C610" s="1">
        <v>66</v>
      </c>
      <c r="D610" s="62">
        <v>606</v>
      </c>
      <c r="E610" s="67" t="s">
        <v>34</v>
      </c>
      <c r="F610" s="64" t="s">
        <v>4</v>
      </c>
      <c r="G610" s="65"/>
      <c r="H610" s="66" t="s">
        <v>724</v>
      </c>
      <c r="I610" s="66"/>
      <c r="J610" s="67" t="s">
        <v>802</v>
      </c>
      <c r="K610" s="67" t="s">
        <v>802</v>
      </c>
      <c r="L610" s="68" t="str">
        <f>+E610</f>
        <v>AUXILIAR ADMINISTRATIVO</v>
      </c>
      <c r="M610" s="67" t="s">
        <v>808</v>
      </c>
      <c r="N610" s="56"/>
      <c r="O610" s="69"/>
      <c r="P610" s="70"/>
      <c r="Q610" s="71"/>
      <c r="R610" s="71"/>
    </row>
    <row r="611" spans="1:18" s="71" customFormat="1" ht="24" hidden="1" x14ac:dyDescent="0.2">
      <c r="A611" s="86" t="s">
        <v>724</v>
      </c>
      <c r="B611" s="61">
        <v>7</v>
      </c>
      <c r="C611" s="1">
        <v>67</v>
      </c>
      <c r="D611" s="50">
        <v>607</v>
      </c>
      <c r="E611" s="67" t="s">
        <v>19</v>
      </c>
      <c r="F611" s="64" t="s">
        <v>4</v>
      </c>
      <c r="G611" s="65"/>
      <c r="H611" s="66" t="s">
        <v>724</v>
      </c>
      <c r="I611" s="66"/>
      <c r="J611" s="67" t="s">
        <v>802</v>
      </c>
      <c r="K611" s="67" t="s">
        <v>802</v>
      </c>
      <c r="L611" s="68" t="str">
        <f>+E611</f>
        <v>SECRETARIO</v>
      </c>
      <c r="M611" s="67" t="s">
        <v>809</v>
      </c>
      <c r="N611" s="56"/>
      <c r="O611" s="69"/>
      <c r="P611" s="70"/>
    </row>
    <row r="612" spans="1:18" s="71" customFormat="1" hidden="1" x14ac:dyDescent="0.2">
      <c r="A612" s="86" t="s">
        <v>724</v>
      </c>
      <c r="B612" s="61">
        <v>8</v>
      </c>
      <c r="C612" s="1">
        <v>68</v>
      </c>
      <c r="D612" s="79">
        <v>608</v>
      </c>
      <c r="E612" s="92"/>
      <c r="F612" s="92"/>
      <c r="G612" s="92"/>
      <c r="H612" s="109"/>
      <c r="I612" s="92"/>
      <c r="J612" s="94" t="s">
        <v>59</v>
      </c>
      <c r="K612" s="110">
        <v>72276561</v>
      </c>
      <c r="L612" s="94"/>
      <c r="M612" s="94" t="s">
        <v>810</v>
      </c>
      <c r="N612" s="95"/>
      <c r="O612" s="96"/>
      <c r="P612" s="97"/>
      <c r="Q612" s="98"/>
      <c r="R612" s="98"/>
    </row>
    <row r="613" spans="1:18" s="71" customFormat="1" ht="48" hidden="1" x14ac:dyDescent="0.2">
      <c r="A613" s="280" t="s">
        <v>724</v>
      </c>
      <c r="B613" s="271">
        <v>1</v>
      </c>
      <c r="C613" s="1">
        <v>69</v>
      </c>
      <c r="D613" s="50">
        <v>609</v>
      </c>
      <c r="E613" s="272" t="s">
        <v>62</v>
      </c>
      <c r="F613" s="64" t="s">
        <v>4</v>
      </c>
      <c r="G613" s="273"/>
      <c r="H613" s="270" t="s">
        <v>724</v>
      </c>
      <c r="I613" s="270" t="s">
        <v>7</v>
      </c>
      <c r="J613" s="272" t="s">
        <v>811</v>
      </c>
      <c r="K613" s="272" t="s">
        <v>812</v>
      </c>
      <c r="L613" s="274" t="e">
        <f>+#REF!</f>
        <v>#REF!</v>
      </c>
      <c r="M613" s="272" t="s">
        <v>813</v>
      </c>
      <c r="N613" s="56" t="s">
        <v>853</v>
      </c>
      <c r="O613" s="275"/>
      <c r="P613" s="276"/>
      <c r="Q613" s="277"/>
      <c r="R613" s="277"/>
    </row>
    <row r="614" spans="1:18" s="71" customFormat="1" ht="24" hidden="1" x14ac:dyDescent="0.2">
      <c r="A614" s="86" t="s">
        <v>724</v>
      </c>
      <c r="B614" s="61">
        <v>2</v>
      </c>
      <c r="C614" s="1">
        <v>70</v>
      </c>
      <c r="D614" s="62">
        <v>610</v>
      </c>
      <c r="E614" s="67" t="s">
        <v>62</v>
      </c>
      <c r="F614" s="64" t="s">
        <v>4</v>
      </c>
      <c r="G614" s="65"/>
      <c r="H614" s="66" t="s">
        <v>724</v>
      </c>
      <c r="I614" s="66"/>
      <c r="J614" s="67" t="s">
        <v>812</v>
      </c>
      <c r="K614" s="67" t="s">
        <v>812</v>
      </c>
      <c r="L614" s="88" t="str">
        <f>+E614</f>
        <v>PROFESIONAL UNIVERSITARIO</v>
      </c>
      <c r="M614" s="67" t="s">
        <v>814</v>
      </c>
      <c r="N614" s="56"/>
      <c r="O614" s="69"/>
      <c r="P614" s="70"/>
    </row>
    <row r="615" spans="1:18" s="71" customFormat="1" ht="24" hidden="1" x14ac:dyDescent="0.2">
      <c r="A615" s="86" t="s">
        <v>724</v>
      </c>
      <c r="B615" s="20">
        <v>3</v>
      </c>
      <c r="C615" s="1">
        <v>71</v>
      </c>
      <c r="D615" s="50">
        <v>611</v>
      </c>
      <c r="E615" s="67" t="s">
        <v>62</v>
      </c>
      <c r="F615" s="64" t="s">
        <v>4</v>
      </c>
      <c r="G615" s="65"/>
      <c r="H615" s="66" t="s">
        <v>724</v>
      </c>
      <c r="I615" s="66"/>
      <c r="J615" s="67" t="s">
        <v>812</v>
      </c>
      <c r="K615" s="67" t="s">
        <v>812</v>
      </c>
      <c r="L615" s="88" t="str">
        <f>+E615</f>
        <v>PROFESIONAL UNIVERSITARIO</v>
      </c>
      <c r="M615" s="67" t="s">
        <v>815</v>
      </c>
      <c r="N615" s="56"/>
      <c r="O615" s="69"/>
      <c r="P615" s="33"/>
      <c r="Q615" s="29"/>
      <c r="R615" s="29"/>
    </row>
    <row r="616" spans="1:18" s="71" customFormat="1" ht="24" hidden="1" x14ac:dyDescent="0.2">
      <c r="A616" s="86" t="s">
        <v>724</v>
      </c>
      <c r="B616" s="61">
        <v>4</v>
      </c>
      <c r="C616" s="1">
        <v>72</v>
      </c>
      <c r="D616" s="79">
        <v>612</v>
      </c>
      <c r="E616" s="67" t="s">
        <v>62</v>
      </c>
      <c r="F616" s="64" t="s">
        <v>4</v>
      </c>
      <c r="G616" s="65"/>
      <c r="H616" s="66" t="s">
        <v>724</v>
      </c>
      <c r="I616" s="66"/>
      <c r="J616" s="67" t="s">
        <v>812</v>
      </c>
      <c r="K616" s="67" t="s">
        <v>812</v>
      </c>
      <c r="L616" s="88" t="e">
        <f>+#REF!</f>
        <v>#REF!</v>
      </c>
      <c r="M616" s="67" t="s">
        <v>816</v>
      </c>
      <c r="N616" s="56"/>
      <c r="O616" s="69"/>
      <c r="P616" s="70"/>
    </row>
    <row r="617" spans="1:18" s="98" customFormat="1" ht="24" hidden="1" x14ac:dyDescent="0.2">
      <c r="A617" s="86" t="s">
        <v>724</v>
      </c>
      <c r="B617" s="61">
        <v>5</v>
      </c>
      <c r="C617" s="1">
        <v>73</v>
      </c>
      <c r="D617" s="50">
        <v>613</v>
      </c>
      <c r="E617" s="69" t="s">
        <v>34</v>
      </c>
      <c r="F617" s="192" t="s">
        <v>4</v>
      </c>
      <c r="G617" s="23"/>
      <c r="H617" s="334" t="s">
        <v>724</v>
      </c>
      <c r="I617" s="193"/>
      <c r="J617" s="342" t="s">
        <v>812</v>
      </c>
      <c r="K617" s="345" t="s">
        <v>812</v>
      </c>
      <c r="L617" s="351" t="str">
        <f>+E617</f>
        <v>AUXILIAR ADMINISTRATIVO</v>
      </c>
      <c r="M617" s="345" t="s">
        <v>817</v>
      </c>
      <c r="N617" s="56"/>
      <c r="O617" s="69"/>
      <c r="P617" s="33"/>
      <c r="Q617" s="29"/>
      <c r="R617" s="29"/>
    </row>
    <row r="618" spans="1:18" s="277" customFormat="1" ht="24" hidden="1" x14ac:dyDescent="0.2">
      <c r="A618" s="86" t="s">
        <v>724</v>
      </c>
      <c r="B618" s="20">
        <v>6</v>
      </c>
      <c r="C618" s="1">
        <v>74</v>
      </c>
      <c r="D618" s="62">
        <v>614</v>
      </c>
      <c r="E618" s="67" t="s">
        <v>34</v>
      </c>
      <c r="F618" s="64" t="s">
        <v>4</v>
      </c>
      <c r="G618" s="65"/>
      <c r="H618" s="66" t="s">
        <v>724</v>
      </c>
      <c r="I618" s="66"/>
      <c r="J618" s="67" t="s">
        <v>812</v>
      </c>
      <c r="K618" s="67" t="s">
        <v>812</v>
      </c>
      <c r="L618" s="68" t="str">
        <f>+E618</f>
        <v>AUXILIAR ADMINISTRATIVO</v>
      </c>
      <c r="M618" s="67" t="s">
        <v>818</v>
      </c>
      <c r="N618" s="56"/>
      <c r="O618" s="69"/>
      <c r="P618" s="70"/>
      <c r="Q618" s="71"/>
      <c r="R618" s="71"/>
    </row>
    <row r="619" spans="1:18" s="71" customFormat="1" ht="24" hidden="1" x14ac:dyDescent="0.2">
      <c r="A619" s="86" t="s">
        <v>724</v>
      </c>
      <c r="B619" s="61">
        <v>7</v>
      </c>
      <c r="C619" s="1">
        <v>75</v>
      </c>
      <c r="D619" s="50">
        <v>615</v>
      </c>
      <c r="E619" s="67" t="s">
        <v>34</v>
      </c>
      <c r="F619" s="64" t="s">
        <v>4</v>
      </c>
      <c r="G619" s="65"/>
      <c r="H619" s="66" t="s">
        <v>724</v>
      </c>
      <c r="I619" s="66"/>
      <c r="J619" s="67" t="s">
        <v>812</v>
      </c>
      <c r="K619" s="67" t="s">
        <v>812</v>
      </c>
      <c r="L619" s="68" t="str">
        <f>+E619</f>
        <v>AUXILIAR ADMINISTRATIVO</v>
      </c>
      <c r="M619" s="67" t="s">
        <v>819</v>
      </c>
      <c r="N619" s="56" t="s">
        <v>853</v>
      </c>
      <c r="O619" s="69"/>
      <c r="P619" s="70"/>
    </row>
    <row r="620" spans="1:18" hidden="1" x14ac:dyDescent="0.2">
      <c r="A620" s="86" t="s">
        <v>724</v>
      </c>
      <c r="B620" s="61">
        <v>8</v>
      </c>
      <c r="C620" s="1">
        <v>76</v>
      </c>
      <c r="D620" s="79">
        <v>616</v>
      </c>
      <c r="E620" s="92"/>
      <c r="F620" s="92"/>
      <c r="G620" s="92"/>
      <c r="H620" s="109"/>
      <c r="I620" s="94" t="s">
        <v>842</v>
      </c>
      <c r="J620" s="94" t="s">
        <v>59</v>
      </c>
      <c r="K620" s="110">
        <v>51847607</v>
      </c>
      <c r="L620" s="94"/>
      <c r="M620" s="94" t="s">
        <v>820</v>
      </c>
      <c r="N620" s="95"/>
      <c r="O620" s="96"/>
      <c r="P620" s="97"/>
      <c r="Q620" s="98"/>
      <c r="R620" s="98"/>
    </row>
    <row r="621" spans="1:18" s="71" customFormat="1" hidden="1" x14ac:dyDescent="0.2">
      <c r="A621" s="86" t="s">
        <v>724</v>
      </c>
      <c r="B621" s="20">
        <v>9</v>
      </c>
      <c r="C621" s="1">
        <v>77</v>
      </c>
      <c r="D621" s="50">
        <v>617</v>
      </c>
      <c r="E621" s="92"/>
      <c r="F621" s="92"/>
      <c r="G621" s="92"/>
      <c r="H621" s="109"/>
      <c r="I621" s="94"/>
      <c r="J621" s="94" t="s">
        <v>59</v>
      </c>
      <c r="K621" s="110">
        <v>79107699</v>
      </c>
      <c r="L621" s="94"/>
      <c r="M621" s="94"/>
      <c r="N621" s="95"/>
      <c r="O621" s="96"/>
      <c r="P621" s="97"/>
      <c r="Q621" s="98"/>
      <c r="R621" s="98"/>
    </row>
    <row r="622" spans="1:18" ht="48" hidden="1" x14ac:dyDescent="0.2">
      <c r="A622" s="280" t="s">
        <v>724</v>
      </c>
      <c r="B622" s="271">
        <v>1</v>
      </c>
      <c r="C622" s="1">
        <v>78</v>
      </c>
      <c r="D622" s="62">
        <v>618</v>
      </c>
      <c r="E622" s="272" t="s">
        <v>62</v>
      </c>
      <c r="F622" s="64" t="s">
        <v>4</v>
      </c>
      <c r="G622" s="273"/>
      <c r="H622" s="270" t="s">
        <v>724</v>
      </c>
      <c r="I622" s="270" t="s">
        <v>7</v>
      </c>
      <c r="J622" s="272" t="s">
        <v>821</v>
      </c>
      <c r="K622" s="283" t="s">
        <v>822</v>
      </c>
      <c r="L622" s="274" t="str">
        <f>+E622</f>
        <v>PROFESIONAL UNIVERSITARIO</v>
      </c>
      <c r="M622" s="272" t="s">
        <v>823</v>
      </c>
      <c r="N622" s="56" t="s">
        <v>853</v>
      </c>
      <c r="O622" s="275"/>
      <c r="P622" s="276"/>
      <c r="Q622" s="277"/>
      <c r="R622" s="277"/>
    </row>
    <row r="623" spans="1:18" s="71" customFormat="1" ht="24" hidden="1" x14ac:dyDescent="0.2">
      <c r="A623" s="86" t="s">
        <v>724</v>
      </c>
      <c r="B623" s="61">
        <v>2</v>
      </c>
      <c r="C623" s="1">
        <v>79</v>
      </c>
      <c r="D623" s="50">
        <v>619</v>
      </c>
      <c r="E623" s="67" t="s">
        <v>62</v>
      </c>
      <c r="F623" s="64" t="s">
        <v>4</v>
      </c>
      <c r="G623" s="65"/>
      <c r="H623" s="66" t="s">
        <v>724</v>
      </c>
      <c r="I623" s="66"/>
      <c r="J623" s="108" t="s">
        <v>822</v>
      </c>
      <c r="K623" s="108" t="s">
        <v>822</v>
      </c>
      <c r="L623" s="68" t="str">
        <f>+E623</f>
        <v>PROFESIONAL UNIVERSITARIO</v>
      </c>
      <c r="M623" s="67" t="s">
        <v>824</v>
      </c>
      <c r="N623" s="56"/>
      <c r="O623" s="69"/>
      <c r="P623" s="70"/>
    </row>
    <row r="624" spans="1:18" s="71" customFormat="1" ht="24" hidden="1" x14ac:dyDescent="0.2">
      <c r="A624" s="86" t="s">
        <v>724</v>
      </c>
      <c r="B624" s="61">
        <v>3</v>
      </c>
      <c r="C624" s="1">
        <v>80</v>
      </c>
      <c r="D624" s="79">
        <v>620</v>
      </c>
      <c r="E624" s="67" t="s">
        <v>34</v>
      </c>
      <c r="F624" s="64" t="s">
        <v>4</v>
      </c>
      <c r="G624" s="65"/>
      <c r="H624" s="66" t="s">
        <v>724</v>
      </c>
      <c r="I624" s="66"/>
      <c r="J624" s="108" t="s">
        <v>822</v>
      </c>
      <c r="K624" s="108" t="s">
        <v>822</v>
      </c>
      <c r="L624" s="68" t="str">
        <f>+E624</f>
        <v>AUXILIAR ADMINISTRATIVO</v>
      </c>
      <c r="M624" s="67" t="s">
        <v>825</v>
      </c>
      <c r="N624" s="56"/>
      <c r="O624" s="69"/>
      <c r="P624" s="70"/>
    </row>
    <row r="625" spans="1:18" s="98" customFormat="1" ht="24" hidden="1" x14ac:dyDescent="0.2">
      <c r="A625" s="60" t="s">
        <v>12</v>
      </c>
      <c r="B625" s="61">
        <v>1</v>
      </c>
      <c r="C625" s="1"/>
      <c r="D625" s="62">
        <f>D623+1</f>
        <v>620</v>
      </c>
      <c r="E625" s="69" t="s">
        <v>39</v>
      </c>
      <c r="F625" s="192" t="s">
        <v>4</v>
      </c>
      <c r="G625" s="23"/>
      <c r="H625" s="333" t="s">
        <v>14</v>
      </c>
      <c r="I625" s="333"/>
      <c r="J625" s="340" t="s">
        <v>21</v>
      </c>
      <c r="K625" s="340" t="s">
        <v>21</v>
      </c>
      <c r="L625" s="347" t="str">
        <f>+E625</f>
        <v>CONDUCTOR MECANICO</v>
      </c>
      <c r="M625" s="340" t="s">
        <v>40</v>
      </c>
      <c r="N625" s="56"/>
      <c r="O625" s="69"/>
      <c r="P625" s="70"/>
      <c r="Q625" s="71"/>
      <c r="R625" s="71"/>
    </row>
    <row r="626" spans="1:18" s="98" customFormat="1" ht="24" hidden="1" x14ac:dyDescent="0.2">
      <c r="A626" s="86" t="s">
        <v>724</v>
      </c>
      <c r="B626" s="61">
        <v>4</v>
      </c>
      <c r="C626" s="1">
        <v>81</v>
      </c>
      <c r="D626" s="50">
        <v>621</v>
      </c>
      <c r="E626" s="69" t="s">
        <v>34</v>
      </c>
      <c r="F626" s="192" t="s">
        <v>4</v>
      </c>
      <c r="G626" s="23"/>
      <c r="H626" s="333" t="s">
        <v>724</v>
      </c>
      <c r="I626" s="333"/>
      <c r="J626" s="380" t="s">
        <v>822</v>
      </c>
      <c r="K626" s="381" t="s">
        <v>822</v>
      </c>
      <c r="L626" s="351" t="str">
        <f>+E626</f>
        <v>AUXILIAR ADMINISTRATIVO</v>
      </c>
      <c r="M626" s="340" t="s">
        <v>826</v>
      </c>
      <c r="N626" s="56" t="s">
        <v>853</v>
      </c>
      <c r="O626" s="69"/>
      <c r="P626" s="70"/>
      <c r="Q626" s="71"/>
      <c r="R626" s="71"/>
    </row>
    <row r="627" spans="1:18" s="277" customFormat="1" hidden="1" x14ac:dyDescent="0.2">
      <c r="A627" s="86" t="s">
        <v>724</v>
      </c>
      <c r="B627" s="61">
        <v>5</v>
      </c>
      <c r="C627" s="1">
        <v>82</v>
      </c>
      <c r="D627" s="62">
        <v>622</v>
      </c>
      <c r="E627" s="92"/>
      <c r="F627" s="92"/>
      <c r="G627" s="92"/>
      <c r="H627" s="109"/>
      <c r="I627" s="92"/>
      <c r="J627" s="94" t="s">
        <v>59</v>
      </c>
      <c r="K627" s="110">
        <v>51935045</v>
      </c>
      <c r="L627" s="94"/>
      <c r="M627" s="94" t="s">
        <v>827</v>
      </c>
      <c r="N627" s="95"/>
      <c r="O627" s="96"/>
      <c r="P627" s="97"/>
      <c r="Q627" s="98"/>
      <c r="R627" s="98"/>
    </row>
    <row r="628" spans="1:18" s="71" customFormat="1" hidden="1" x14ac:dyDescent="0.2">
      <c r="A628" s="86" t="s">
        <v>724</v>
      </c>
      <c r="B628" s="61">
        <v>6</v>
      </c>
      <c r="C628" s="1">
        <v>83</v>
      </c>
      <c r="D628" s="50">
        <v>623</v>
      </c>
      <c r="E628" s="92"/>
      <c r="F628" s="92"/>
      <c r="G628" s="92"/>
      <c r="H628" s="109"/>
      <c r="I628" s="92"/>
      <c r="J628" s="94" t="s">
        <v>59</v>
      </c>
      <c r="K628" s="110">
        <v>1016009639</v>
      </c>
      <c r="L628" s="94"/>
      <c r="M628" s="94" t="s">
        <v>828</v>
      </c>
      <c r="N628" s="95"/>
      <c r="O628" s="96"/>
      <c r="P628" s="97"/>
      <c r="Q628" s="98"/>
      <c r="R628" s="98"/>
    </row>
    <row r="629" spans="1:18" s="71" customFormat="1" hidden="1" x14ac:dyDescent="0.2">
      <c r="A629" s="86" t="s">
        <v>724</v>
      </c>
      <c r="B629" s="61">
        <v>7</v>
      </c>
      <c r="C629" s="1">
        <v>84</v>
      </c>
      <c r="D629" s="79">
        <v>624</v>
      </c>
      <c r="E629" s="92"/>
      <c r="F629" s="92"/>
      <c r="G629" s="92"/>
      <c r="H629" s="109"/>
      <c r="I629" s="92"/>
      <c r="J629" s="94" t="s">
        <v>59</v>
      </c>
      <c r="K629" s="110">
        <v>53100411</v>
      </c>
      <c r="L629" s="94"/>
      <c r="M629" s="94" t="s">
        <v>829</v>
      </c>
      <c r="N629" s="95"/>
      <c r="O629" s="96"/>
      <c r="P629" s="97"/>
      <c r="Q629" s="98"/>
      <c r="R629" s="98"/>
    </row>
    <row r="630" spans="1:18" s="71" customFormat="1" hidden="1" x14ac:dyDescent="0.2">
      <c r="A630" s="86" t="s">
        <v>724</v>
      </c>
      <c r="B630" s="61">
        <v>8</v>
      </c>
      <c r="C630" s="1">
        <v>85</v>
      </c>
      <c r="D630" s="50">
        <v>625</v>
      </c>
      <c r="E630" s="92"/>
      <c r="F630" s="92"/>
      <c r="G630" s="92"/>
      <c r="H630" s="109"/>
      <c r="I630" s="92"/>
      <c r="J630" s="94" t="s">
        <v>59</v>
      </c>
      <c r="K630" s="110"/>
      <c r="L630" s="94"/>
      <c r="M630" s="94" t="s">
        <v>830</v>
      </c>
      <c r="N630" s="95"/>
      <c r="O630" s="96"/>
      <c r="P630" s="97"/>
      <c r="Q630" s="98"/>
      <c r="R630" s="98"/>
    </row>
    <row r="631" spans="1:18" s="98" customFormat="1" ht="24" hidden="1" x14ac:dyDescent="0.2">
      <c r="A631" s="60" t="s">
        <v>12</v>
      </c>
      <c r="B631" s="61">
        <v>2</v>
      </c>
      <c r="C631" s="1"/>
      <c r="D631" s="62">
        <v>627</v>
      </c>
      <c r="E631" s="69" t="s">
        <v>39</v>
      </c>
      <c r="F631" s="192" t="s">
        <v>4</v>
      </c>
      <c r="G631" s="23"/>
      <c r="H631" s="333" t="s">
        <v>14</v>
      </c>
      <c r="I631" s="193"/>
      <c r="J631" s="340" t="s">
        <v>21</v>
      </c>
      <c r="K631" s="340" t="s">
        <v>21</v>
      </c>
      <c r="L631" s="347" t="str">
        <f t="shared" ref="L631:L647" si="6">+E631</f>
        <v>CONDUCTOR MECANICO</v>
      </c>
      <c r="M631" s="340" t="s">
        <v>41</v>
      </c>
      <c r="N631" s="56"/>
      <c r="O631" s="69"/>
      <c r="P631" s="70"/>
      <c r="Q631" s="71"/>
      <c r="R631" s="71"/>
    </row>
    <row r="632" spans="1:18" s="98" customFormat="1" ht="24" hidden="1" x14ac:dyDescent="0.2">
      <c r="A632" s="86"/>
      <c r="B632" s="61">
        <v>3</v>
      </c>
      <c r="C632" s="1"/>
      <c r="D632" s="62">
        <v>628</v>
      </c>
      <c r="E632" s="85" t="s">
        <v>39</v>
      </c>
      <c r="F632" s="192" t="s">
        <v>4</v>
      </c>
      <c r="G632" s="360"/>
      <c r="H632" s="389" t="s">
        <v>14</v>
      </c>
      <c r="I632" s="364"/>
      <c r="J632" s="365" t="s">
        <v>15</v>
      </c>
      <c r="K632" s="365" t="s">
        <v>15</v>
      </c>
      <c r="L632" s="369" t="str">
        <f t="shared" si="6"/>
        <v>CONDUCTOR MECANICO</v>
      </c>
      <c r="M632" s="365" t="s">
        <v>42</v>
      </c>
      <c r="N632" s="56"/>
      <c r="O632" s="85"/>
      <c r="P632" s="70"/>
      <c r="Q632" s="71"/>
      <c r="R632" s="71"/>
    </row>
    <row r="633" spans="1:18" s="98" customFormat="1" ht="24" hidden="1" x14ac:dyDescent="0.2">
      <c r="A633" s="86"/>
      <c r="B633" s="61">
        <v>4</v>
      </c>
      <c r="C633" s="1"/>
      <c r="D633" s="62">
        <f>D631+1</f>
        <v>628</v>
      </c>
      <c r="E633" s="69" t="s">
        <v>39</v>
      </c>
      <c r="F633" s="192" t="s">
        <v>4</v>
      </c>
      <c r="G633" s="23"/>
      <c r="H633" s="333" t="s">
        <v>14</v>
      </c>
      <c r="I633" s="193"/>
      <c r="J633" s="365" t="s">
        <v>15</v>
      </c>
      <c r="K633" s="365" t="s">
        <v>15</v>
      </c>
      <c r="L633" s="347" t="str">
        <f t="shared" si="6"/>
        <v>CONDUCTOR MECANICO</v>
      </c>
      <c r="M633" s="340" t="s">
        <v>43</v>
      </c>
      <c r="N633" s="56"/>
      <c r="O633" s="69"/>
      <c r="P633" s="70"/>
      <c r="Q633" s="71"/>
      <c r="R633" s="71"/>
    </row>
    <row r="634" spans="1:18" s="98" customFormat="1" ht="24" hidden="1" x14ac:dyDescent="0.2">
      <c r="A634" s="60" t="s">
        <v>36</v>
      </c>
      <c r="B634" s="61">
        <v>5</v>
      </c>
      <c r="C634" s="1"/>
      <c r="D634" s="62">
        <v>629</v>
      </c>
      <c r="E634" s="69" t="s">
        <v>39</v>
      </c>
      <c r="F634" s="192" t="s">
        <v>4</v>
      </c>
      <c r="G634" s="23"/>
      <c r="H634" s="334" t="s">
        <v>36</v>
      </c>
      <c r="I634" s="193"/>
      <c r="J634" s="342" t="s">
        <v>37</v>
      </c>
      <c r="K634" s="345" t="s">
        <v>37</v>
      </c>
      <c r="L634" s="351" t="str">
        <f t="shared" si="6"/>
        <v>CONDUCTOR MECANICO</v>
      </c>
      <c r="M634" s="345" t="s">
        <v>56</v>
      </c>
      <c r="N634" s="56"/>
      <c r="O634" s="69"/>
      <c r="P634" s="70"/>
      <c r="Q634" s="71"/>
      <c r="R634" s="71"/>
    </row>
    <row r="635" spans="1:18" s="286" customFormat="1" ht="24" hidden="1" x14ac:dyDescent="0.2">
      <c r="A635" s="60" t="s">
        <v>36</v>
      </c>
      <c r="B635" s="61">
        <v>6</v>
      </c>
      <c r="C635" s="1"/>
      <c r="D635" s="62">
        <v>630</v>
      </c>
      <c r="E635" s="69" t="s">
        <v>39</v>
      </c>
      <c r="F635" s="64" t="s">
        <v>4</v>
      </c>
      <c r="G635" s="23"/>
      <c r="H635" s="193" t="s">
        <v>36</v>
      </c>
      <c r="I635" s="193"/>
      <c r="J635" s="69" t="s">
        <v>37</v>
      </c>
      <c r="K635" s="69" t="s">
        <v>37</v>
      </c>
      <c r="L635" s="289" t="str">
        <f t="shared" si="6"/>
        <v>CONDUCTOR MECANICO</v>
      </c>
      <c r="M635" s="69" t="s">
        <v>57</v>
      </c>
      <c r="N635" s="56"/>
      <c r="O635" s="69"/>
      <c r="P635" s="70"/>
      <c r="Q635" s="71"/>
      <c r="R635" s="71"/>
    </row>
    <row r="636" spans="1:18" s="71" customFormat="1" ht="24" hidden="1" x14ac:dyDescent="0.2">
      <c r="A636" s="60" t="s">
        <v>36</v>
      </c>
      <c r="B636" s="61">
        <v>7</v>
      </c>
      <c r="C636" s="1"/>
      <c r="D636" s="62">
        <f>D634+1</f>
        <v>630</v>
      </c>
      <c r="E636" s="67" t="s">
        <v>39</v>
      </c>
      <c r="F636" s="64" t="s">
        <v>4</v>
      </c>
      <c r="G636" s="65"/>
      <c r="H636" s="66" t="s">
        <v>36</v>
      </c>
      <c r="I636" s="66"/>
      <c r="J636" s="184" t="s">
        <v>37</v>
      </c>
      <c r="K636" s="184" t="s">
        <v>37</v>
      </c>
      <c r="L636" s="68" t="str">
        <f t="shared" si="6"/>
        <v>CONDUCTOR MECANICO</v>
      </c>
      <c r="M636" s="67" t="s">
        <v>58</v>
      </c>
      <c r="N636" s="56"/>
      <c r="O636" s="69"/>
      <c r="P636" s="70"/>
    </row>
    <row r="637" spans="1:18" s="71" customFormat="1" ht="24" hidden="1" x14ac:dyDescent="0.2">
      <c r="A637" s="86" t="s">
        <v>297</v>
      </c>
      <c r="B637" s="61">
        <v>8</v>
      </c>
      <c r="C637" s="8"/>
      <c r="D637" s="62">
        <v>631</v>
      </c>
      <c r="E637" s="67" t="s">
        <v>39</v>
      </c>
      <c r="F637" s="64" t="s">
        <v>4</v>
      </c>
      <c r="G637" s="65"/>
      <c r="H637" s="66" t="s">
        <v>297</v>
      </c>
      <c r="I637" s="66"/>
      <c r="J637" s="67" t="s">
        <v>299</v>
      </c>
      <c r="K637" s="67" t="s">
        <v>299</v>
      </c>
      <c r="L637" s="68" t="str">
        <f t="shared" si="6"/>
        <v>CONDUCTOR MECANICO</v>
      </c>
      <c r="M637" s="67" t="s">
        <v>306</v>
      </c>
      <c r="N637" s="56"/>
      <c r="O637" s="69"/>
      <c r="P637" s="33"/>
      <c r="Q637" s="29"/>
      <c r="R637" s="29"/>
    </row>
    <row r="638" spans="1:18" s="71" customFormat="1" ht="24" hidden="1" x14ac:dyDescent="0.2">
      <c r="A638" s="86" t="s">
        <v>724</v>
      </c>
      <c r="B638" s="61">
        <v>9</v>
      </c>
      <c r="C638" s="1"/>
      <c r="D638" s="62">
        <v>632</v>
      </c>
      <c r="E638" s="67" t="s">
        <v>39</v>
      </c>
      <c r="F638" s="64" t="s">
        <v>4</v>
      </c>
      <c r="G638" s="65"/>
      <c r="H638" s="66" t="s">
        <v>14</v>
      </c>
      <c r="I638" s="66"/>
      <c r="J638" s="67" t="s">
        <v>21</v>
      </c>
      <c r="K638" s="67" t="s">
        <v>21</v>
      </c>
      <c r="L638" s="68" t="str">
        <f t="shared" si="6"/>
        <v>CONDUCTOR MECANICO</v>
      </c>
      <c r="M638" s="67" t="s">
        <v>831</v>
      </c>
      <c r="N638" s="56"/>
      <c r="O638" s="69"/>
      <c r="P638" s="70"/>
    </row>
    <row r="639" spans="1:18" s="71" customFormat="1" ht="24" hidden="1" x14ac:dyDescent="0.2">
      <c r="A639" s="86" t="s">
        <v>724</v>
      </c>
      <c r="B639" s="61">
        <v>10</v>
      </c>
      <c r="C639" s="1"/>
      <c r="D639" s="62">
        <f>D637+1</f>
        <v>632</v>
      </c>
      <c r="E639" s="67" t="s">
        <v>39</v>
      </c>
      <c r="F639" s="64" t="s">
        <v>4</v>
      </c>
      <c r="G639" s="65"/>
      <c r="H639" s="66" t="s">
        <v>14</v>
      </c>
      <c r="I639" s="66"/>
      <c r="J639" s="67" t="s">
        <v>21</v>
      </c>
      <c r="K639" s="67" t="s">
        <v>21</v>
      </c>
      <c r="L639" s="68" t="str">
        <f t="shared" si="6"/>
        <v>CONDUCTOR MECANICO</v>
      </c>
      <c r="M639" s="67" t="s">
        <v>832</v>
      </c>
      <c r="N639" s="56"/>
      <c r="O639" s="69"/>
      <c r="P639" s="70"/>
    </row>
    <row r="640" spans="1:18" s="71" customFormat="1" ht="24" hidden="1" x14ac:dyDescent="0.2">
      <c r="A640" s="86" t="s">
        <v>724</v>
      </c>
      <c r="B640" s="61">
        <v>11</v>
      </c>
      <c r="C640" s="1"/>
      <c r="D640" s="62">
        <v>633</v>
      </c>
      <c r="E640" s="67" t="s">
        <v>39</v>
      </c>
      <c r="F640" s="64" t="s">
        <v>4</v>
      </c>
      <c r="G640" s="65"/>
      <c r="H640" s="66" t="s">
        <v>14</v>
      </c>
      <c r="I640" s="66"/>
      <c r="J640" s="67" t="s">
        <v>21</v>
      </c>
      <c r="K640" s="67" t="s">
        <v>21</v>
      </c>
      <c r="L640" s="68" t="str">
        <f t="shared" si="6"/>
        <v>CONDUCTOR MECANICO</v>
      </c>
      <c r="M640" s="67" t="s">
        <v>833</v>
      </c>
      <c r="N640" s="56"/>
      <c r="O640" s="69"/>
      <c r="P640" s="70"/>
    </row>
    <row r="641" spans="1:18" s="71" customFormat="1" ht="24" hidden="1" x14ac:dyDescent="0.2">
      <c r="A641" s="86" t="s">
        <v>724</v>
      </c>
      <c r="B641" s="61">
        <v>12</v>
      </c>
      <c r="C641" s="1"/>
      <c r="D641" s="62">
        <v>634</v>
      </c>
      <c r="E641" s="67" t="s">
        <v>39</v>
      </c>
      <c r="F641" s="64" t="s">
        <v>4</v>
      </c>
      <c r="G641" s="65"/>
      <c r="H641" s="66" t="s">
        <v>14</v>
      </c>
      <c r="I641" s="66"/>
      <c r="J641" s="67" t="s">
        <v>21</v>
      </c>
      <c r="K641" s="67" t="s">
        <v>21</v>
      </c>
      <c r="L641" s="68" t="str">
        <f t="shared" si="6"/>
        <v>CONDUCTOR MECANICO</v>
      </c>
      <c r="M641" s="67" t="s">
        <v>834</v>
      </c>
      <c r="N641" s="56"/>
      <c r="O641" s="69"/>
      <c r="P641" s="70"/>
    </row>
    <row r="642" spans="1:18" s="71" customFormat="1" ht="24" hidden="1" x14ac:dyDescent="0.2">
      <c r="A642" s="86" t="s">
        <v>724</v>
      </c>
      <c r="B642" s="61">
        <v>13</v>
      </c>
      <c r="C642" s="1"/>
      <c r="D642" s="62">
        <f>D640+1</f>
        <v>634</v>
      </c>
      <c r="E642" s="67" t="s">
        <v>39</v>
      </c>
      <c r="F642" s="64" t="s">
        <v>4</v>
      </c>
      <c r="G642" s="65"/>
      <c r="H642" s="66" t="s">
        <v>14</v>
      </c>
      <c r="I642" s="66"/>
      <c r="J642" s="67" t="s">
        <v>21</v>
      </c>
      <c r="K642" s="67" t="s">
        <v>21</v>
      </c>
      <c r="L642" s="68" t="str">
        <f t="shared" si="6"/>
        <v>CONDUCTOR MECANICO</v>
      </c>
      <c r="M642" s="67" t="s">
        <v>835</v>
      </c>
      <c r="N642" s="56"/>
      <c r="O642" s="69"/>
      <c r="P642" s="70"/>
    </row>
    <row r="643" spans="1:18" ht="24" hidden="1" x14ac:dyDescent="0.2">
      <c r="A643" s="86" t="s">
        <v>724</v>
      </c>
      <c r="B643" s="61">
        <v>14</v>
      </c>
      <c r="D643" s="62">
        <v>635</v>
      </c>
      <c r="E643" s="67" t="s">
        <v>39</v>
      </c>
      <c r="F643" s="64" t="s">
        <v>4</v>
      </c>
      <c r="G643" s="65"/>
      <c r="H643" s="66" t="s">
        <v>724</v>
      </c>
      <c r="I643" s="66"/>
      <c r="J643" s="67" t="s">
        <v>744</v>
      </c>
      <c r="K643" s="67" t="s">
        <v>744</v>
      </c>
      <c r="L643" s="68" t="str">
        <f t="shared" si="6"/>
        <v>CONDUCTOR MECANICO</v>
      </c>
      <c r="M643" s="67" t="s">
        <v>836</v>
      </c>
      <c r="N643" s="56"/>
      <c r="O643" s="69"/>
      <c r="P643" s="70"/>
      <c r="Q643" s="71"/>
      <c r="R643" s="71"/>
    </row>
    <row r="644" spans="1:18" s="71" customFormat="1" ht="24" hidden="1" x14ac:dyDescent="0.2">
      <c r="A644" s="86" t="s">
        <v>724</v>
      </c>
      <c r="B644" s="61">
        <v>15</v>
      </c>
      <c r="C644" s="1"/>
      <c r="D644" s="62">
        <v>636</v>
      </c>
      <c r="E644" s="67" t="s">
        <v>39</v>
      </c>
      <c r="F644" s="64" t="s">
        <v>4</v>
      </c>
      <c r="G644" s="65"/>
      <c r="H644" s="66" t="s">
        <v>724</v>
      </c>
      <c r="I644" s="66"/>
      <c r="J644" s="67" t="s">
        <v>744</v>
      </c>
      <c r="K644" s="67" t="s">
        <v>744</v>
      </c>
      <c r="L644" s="68" t="str">
        <f t="shared" si="6"/>
        <v>CONDUCTOR MECANICO</v>
      </c>
      <c r="M644" s="67" t="s">
        <v>837</v>
      </c>
      <c r="N644" s="56"/>
      <c r="O644" s="69"/>
      <c r="P644" s="70"/>
    </row>
    <row r="645" spans="1:18" s="71" customFormat="1" ht="24" hidden="1" x14ac:dyDescent="0.2">
      <c r="A645" s="86" t="s">
        <v>724</v>
      </c>
      <c r="B645" s="61">
        <v>16</v>
      </c>
      <c r="C645" s="1"/>
      <c r="D645" s="62">
        <f>D643+1</f>
        <v>636</v>
      </c>
      <c r="E645" s="67" t="s">
        <v>39</v>
      </c>
      <c r="F645" s="64" t="s">
        <v>4</v>
      </c>
      <c r="G645" s="65"/>
      <c r="H645" s="66" t="s">
        <v>724</v>
      </c>
      <c r="I645" s="66"/>
      <c r="J645" s="67" t="s">
        <v>744</v>
      </c>
      <c r="K645" s="67" t="s">
        <v>744</v>
      </c>
      <c r="L645" s="68" t="str">
        <f t="shared" si="6"/>
        <v>CONDUCTOR MECANICO</v>
      </c>
      <c r="M645" s="67" t="s">
        <v>838</v>
      </c>
      <c r="N645" s="56"/>
      <c r="O645" s="69"/>
      <c r="P645" s="70"/>
    </row>
    <row r="646" spans="1:18" s="71" customFormat="1" ht="24" hidden="1" x14ac:dyDescent="0.2">
      <c r="A646" s="86" t="s">
        <v>724</v>
      </c>
      <c r="B646" s="61">
        <v>17</v>
      </c>
      <c r="C646" s="1"/>
      <c r="D646" s="62">
        <v>637</v>
      </c>
      <c r="E646" s="67" t="s">
        <v>39</v>
      </c>
      <c r="F646" s="64" t="s">
        <v>4</v>
      </c>
      <c r="G646" s="65"/>
      <c r="H646" s="66" t="s">
        <v>724</v>
      </c>
      <c r="I646" s="66"/>
      <c r="J646" s="184" t="s">
        <v>744</v>
      </c>
      <c r="K646" s="184" t="s">
        <v>744</v>
      </c>
      <c r="L646" s="68" t="str">
        <f t="shared" si="6"/>
        <v>CONDUCTOR MECANICO</v>
      </c>
      <c r="M646" s="67" t="s">
        <v>839</v>
      </c>
      <c r="N646" s="56"/>
      <c r="O646" s="69"/>
      <c r="P646" s="70"/>
    </row>
    <row r="647" spans="1:18" s="71" customFormat="1" ht="24" hidden="1" x14ac:dyDescent="0.2">
      <c r="A647" s="280"/>
      <c r="B647" s="271"/>
      <c r="C647" s="3"/>
      <c r="D647" s="79"/>
      <c r="E647" s="359" t="s">
        <v>850</v>
      </c>
      <c r="F647" s="64" t="s">
        <v>4</v>
      </c>
      <c r="G647" s="359"/>
      <c r="H647" s="362"/>
      <c r="I647" s="362"/>
      <c r="J647" s="359"/>
      <c r="K647" s="359"/>
      <c r="L647" s="370" t="str">
        <f t="shared" si="6"/>
        <v>PULL CONDuCTORES</v>
      </c>
      <c r="M647" s="373"/>
      <c r="N647" s="56" t="s">
        <v>853</v>
      </c>
      <c r="O647" s="284"/>
      <c r="P647" s="285"/>
      <c r="Q647" s="286"/>
      <c r="R647" s="286"/>
    </row>
    <row r="648" spans="1:18" s="71" customFormat="1" ht="24" hidden="1" x14ac:dyDescent="0.2">
      <c r="A648" s="19"/>
      <c r="B648" s="20"/>
      <c r="C648" s="1"/>
      <c r="D648" s="37"/>
      <c r="E648" s="38"/>
      <c r="F648" s="39"/>
      <c r="G648" s="40"/>
      <c r="H648" s="41"/>
      <c r="I648" s="41"/>
      <c r="J648" s="42"/>
      <c r="K648" s="42"/>
      <c r="L648" s="38"/>
      <c r="M648" s="43"/>
      <c r="N648" s="16"/>
      <c r="O648" s="32"/>
      <c r="P648" s="47" t="s">
        <v>860</v>
      </c>
      <c r="Q648" s="309" t="s">
        <v>869</v>
      </c>
      <c r="R648" s="309" t="s">
        <v>870</v>
      </c>
    </row>
    <row r="649" spans="1:18" s="71" customFormat="1" hidden="1" x14ac:dyDescent="0.2">
      <c r="A649" s="19"/>
      <c r="B649" s="20"/>
      <c r="C649" s="1"/>
      <c r="D649" s="37"/>
      <c r="E649" s="38"/>
      <c r="F649" s="39"/>
      <c r="G649" s="40"/>
      <c r="H649" s="41"/>
      <c r="I649" s="41"/>
      <c r="J649" s="42"/>
      <c r="K649" s="42"/>
      <c r="L649" s="38"/>
      <c r="M649" s="43"/>
      <c r="N649" s="16"/>
      <c r="O649" s="32"/>
      <c r="P649" s="47" t="s">
        <v>861</v>
      </c>
      <c r="Q649" s="46"/>
      <c r="R649" s="46"/>
    </row>
    <row r="650" spans="1:18" s="71" customFormat="1" hidden="1" x14ac:dyDescent="0.2">
      <c r="A650" s="19"/>
      <c r="B650" s="20"/>
      <c r="C650" s="1"/>
      <c r="D650" s="37"/>
      <c r="E650" s="38"/>
      <c r="F650" s="39"/>
      <c r="G650" s="40"/>
      <c r="H650" s="41"/>
      <c r="I650" s="41"/>
      <c r="J650" s="42"/>
      <c r="K650" s="42"/>
      <c r="L650" s="38"/>
      <c r="M650" s="43"/>
      <c r="N650" s="16"/>
      <c r="O650" s="32"/>
      <c r="P650" s="47" t="s">
        <v>862</v>
      </c>
      <c r="Q650" s="46"/>
      <c r="R650" s="46"/>
    </row>
    <row r="651" spans="1:18" s="71" customFormat="1" ht="12.75" hidden="1" x14ac:dyDescent="0.2">
      <c r="A651" s="86"/>
      <c r="B651" s="61"/>
      <c r="C651" s="1"/>
      <c r="D651" s="50"/>
      <c r="E651" s="67"/>
      <c r="F651" s="64"/>
      <c r="G651" s="65"/>
      <c r="H651" s="66"/>
      <c r="I651" s="66"/>
      <c r="J651" s="67"/>
      <c r="K651" s="67"/>
      <c r="L651" s="68"/>
      <c r="M651" s="67" t="s">
        <v>880</v>
      </c>
      <c r="N651" s="311" t="s">
        <v>853</v>
      </c>
      <c r="O651" s="69"/>
      <c r="P651" s="70"/>
    </row>
    <row r="652" spans="1:18" s="71" customFormat="1" hidden="1" x14ac:dyDescent="0.2">
      <c r="A652" s="19"/>
      <c r="B652" s="61"/>
      <c r="C652" s="1"/>
      <c r="D652" s="62"/>
      <c r="E652" s="92"/>
      <c r="F652" s="92"/>
      <c r="G652" s="92"/>
      <c r="H652" s="92"/>
      <c r="I652" s="92"/>
      <c r="J652" s="9" t="s">
        <v>592</v>
      </c>
      <c r="K652" s="110"/>
      <c r="L652" s="94"/>
      <c r="M652" s="94" t="s">
        <v>878</v>
      </c>
      <c r="N652" s="95" t="s">
        <v>852</v>
      </c>
      <c r="O652" s="96"/>
      <c r="P652" s="97"/>
      <c r="Q652" s="98"/>
      <c r="R652" s="98"/>
    </row>
    <row r="653" spans="1:18" s="71" customFormat="1" x14ac:dyDescent="0.2">
      <c r="A653" s="86"/>
      <c r="B653" s="61"/>
      <c r="C653" s="1"/>
      <c r="D653" s="287"/>
      <c r="E653" s="69"/>
      <c r="F653" s="192"/>
      <c r="G653" s="23"/>
      <c r="H653" s="193"/>
      <c r="I653" s="193"/>
      <c r="J653" s="288"/>
      <c r="K653" s="288"/>
      <c r="L653" s="289"/>
      <c r="M653" s="69"/>
      <c r="O653" s="69"/>
      <c r="P653" s="70"/>
    </row>
    <row r="654" spans="1:18" x14ac:dyDescent="0.2">
      <c r="D654" s="290"/>
      <c r="E654" s="291"/>
      <c r="F654" s="23"/>
      <c r="G654" s="291"/>
      <c r="J654" s="291"/>
      <c r="K654" s="291"/>
      <c r="L654" s="292" t="s">
        <v>863</v>
      </c>
      <c r="M654" s="293" t="s">
        <v>867</v>
      </c>
      <c r="N654" s="56" t="s">
        <v>853</v>
      </c>
      <c r="O654" s="293"/>
      <c r="P654" s="33" t="s">
        <v>871</v>
      </c>
    </row>
    <row r="655" spans="1:18" x14ac:dyDescent="0.2">
      <c r="D655" s="290"/>
      <c r="E655" s="291"/>
      <c r="F655" s="23"/>
      <c r="G655" s="291"/>
      <c r="J655" s="291"/>
      <c r="K655" s="291"/>
      <c r="L655" s="292" t="s">
        <v>863</v>
      </c>
      <c r="M655" s="293" t="s">
        <v>864</v>
      </c>
      <c r="N655" s="56"/>
      <c r="O655" s="293"/>
      <c r="P655" s="33" t="s">
        <v>866</v>
      </c>
    </row>
    <row r="656" spans="1:18" x14ac:dyDescent="0.2">
      <c r="D656" s="290"/>
      <c r="E656" s="291"/>
      <c r="F656" s="23"/>
      <c r="G656" s="291"/>
      <c r="J656" s="291"/>
      <c r="K656" s="291"/>
      <c r="L656" s="292"/>
      <c r="M656" s="293" t="s">
        <v>865</v>
      </c>
      <c r="N656" s="56"/>
      <c r="O656" s="293"/>
      <c r="P656" s="33" t="s">
        <v>866</v>
      </c>
    </row>
    <row r="657" spans="4:16" x14ac:dyDescent="0.2">
      <c r="D657" s="290"/>
      <c r="E657" s="291"/>
      <c r="F657" s="23"/>
      <c r="G657" s="291"/>
      <c r="J657" s="291"/>
      <c r="K657" s="291"/>
      <c r="L657" s="292"/>
      <c r="M657" s="293" t="s">
        <v>855</v>
      </c>
      <c r="N657" s="56" t="s">
        <v>853</v>
      </c>
      <c r="O657" s="293"/>
    </row>
    <row r="658" spans="4:16" x14ac:dyDescent="0.2">
      <c r="D658" s="290"/>
      <c r="E658" s="291"/>
      <c r="F658" s="23"/>
      <c r="G658" s="291"/>
      <c r="J658" s="291"/>
      <c r="K658" s="291"/>
      <c r="L658" s="292"/>
      <c r="M658" s="293" t="s">
        <v>856</v>
      </c>
      <c r="N658" s="56" t="s">
        <v>853</v>
      </c>
      <c r="O658" s="293"/>
    </row>
    <row r="659" spans="4:16" x14ac:dyDescent="0.2">
      <c r="D659" s="290"/>
      <c r="E659" s="291"/>
      <c r="F659" s="23"/>
      <c r="G659" s="291"/>
      <c r="J659" s="291"/>
      <c r="K659" s="291"/>
      <c r="L659" s="292"/>
      <c r="M659" s="69" t="s">
        <v>882</v>
      </c>
      <c r="N659" s="56" t="s">
        <v>853</v>
      </c>
      <c r="O659" s="293"/>
    </row>
    <row r="660" spans="4:16" x14ac:dyDescent="0.2">
      <c r="D660" s="290"/>
      <c r="E660" s="291"/>
      <c r="F660" s="23"/>
      <c r="G660" s="291"/>
      <c r="J660" s="291"/>
      <c r="K660" s="291"/>
      <c r="L660" s="292"/>
      <c r="M660" s="293" t="s">
        <v>881</v>
      </c>
      <c r="N660" s="56"/>
      <c r="O660" s="293"/>
      <c r="P660" s="33" t="s">
        <v>866</v>
      </c>
    </row>
    <row r="661" spans="4:16" ht="12.75" x14ac:dyDescent="0.2">
      <c r="D661" s="290"/>
      <c r="E661" s="291"/>
      <c r="F661" s="23"/>
      <c r="G661" s="291"/>
      <c r="J661" s="291"/>
      <c r="K661" s="291"/>
      <c r="L661" s="292"/>
      <c r="M661" s="293" t="s">
        <v>873</v>
      </c>
      <c r="N661" s="311" t="s">
        <v>853</v>
      </c>
      <c r="O661" s="293" t="s">
        <v>874</v>
      </c>
    </row>
    <row r="662" spans="4:16" x14ac:dyDescent="0.2">
      <c r="D662" s="290"/>
      <c r="E662" s="291"/>
      <c r="F662" s="23"/>
      <c r="G662" s="291"/>
      <c r="H662" s="294"/>
      <c r="I662" s="294"/>
      <c r="J662" s="291"/>
      <c r="K662" s="291"/>
      <c r="L662" s="292"/>
      <c r="M662" s="17" t="s">
        <v>852</v>
      </c>
      <c r="N662" s="295">
        <f>COUNTIFS(N8:N652,M662)</f>
        <v>21</v>
      </c>
      <c r="O662" s="296">
        <v>30</v>
      </c>
    </row>
    <row r="663" spans="4:16" x14ac:dyDescent="0.2">
      <c r="D663" s="297"/>
      <c r="E663" s="291"/>
      <c r="F663" s="23"/>
      <c r="G663" s="291"/>
      <c r="J663" s="291"/>
      <c r="K663" s="291"/>
      <c r="L663" s="298"/>
      <c r="M663" s="17" t="s">
        <v>853</v>
      </c>
      <c r="N663" s="295">
        <f>COUNTIFS(N8:N652,M663)</f>
        <v>128</v>
      </c>
      <c r="O663" s="296">
        <v>153</v>
      </c>
    </row>
    <row r="664" spans="4:16" x14ac:dyDescent="0.2">
      <c r="D664" s="297"/>
      <c r="E664" s="291"/>
      <c r="F664" s="23"/>
      <c r="G664" s="291"/>
      <c r="J664" s="291"/>
      <c r="K664" s="291"/>
      <c r="L664" s="298"/>
      <c r="M664" s="293"/>
      <c r="O664" s="293"/>
    </row>
    <row r="665" spans="4:16" x14ac:dyDescent="0.2">
      <c r="D665" s="297"/>
      <c r="E665" s="299"/>
      <c r="F665" s="299"/>
      <c r="G665" s="299"/>
      <c r="H665" s="299"/>
      <c r="I665" s="299"/>
      <c r="J665" s="299"/>
      <c r="K665" s="299"/>
      <c r="L665" s="298"/>
      <c r="M665" s="293"/>
      <c r="O665" s="293"/>
    </row>
    <row r="666" spans="4:16" ht="25.5" x14ac:dyDescent="0.2">
      <c r="D666" s="297"/>
      <c r="E666" s="506"/>
      <c r="F666" s="506"/>
      <c r="G666" s="506"/>
      <c r="H666" s="506"/>
      <c r="I666" s="506"/>
      <c r="J666" s="506"/>
      <c r="K666" s="300"/>
      <c r="L666" s="298"/>
      <c r="M666" s="314" t="s">
        <v>875</v>
      </c>
    </row>
    <row r="667" spans="4:16" x14ac:dyDescent="0.2">
      <c r="D667" s="297"/>
      <c r="E667" s="299"/>
      <c r="F667" s="299"/>
      <c r="G667" s="299"/>
      <c r="H667" s="299"/>
      <c r="I667" s="299"/>
      <c r="J667" s="299"/>
      <c r="K667" s="299"/>
      <c r="L667" s="25"/>
      <c r="M667" s="293"/>
      <c r="O667" s="293"/>
    </row>
    <row r="668" spans="4:16" x14ac:dyDescent="0.2">
      <c r="D668" s="297"/>
      <c r="E668" s="302"/>
      <c r="F668" s="23"/>
      <c r="G668" s="302"/>
      <c r="J668" s="302"/>
      <c r="K668" s="302"/>
      <c r="L668" s="302"/>
    </row>
    <row r="669" spans="4:16" x14ac:dyDescent="0.2">
      <c r="D669" s="290"/>
      <c r="E669" s="291"/>
      <c r="F669" s="23"/>
      <c r="G669" s="291"/>
      <c r="J669" s="291"/>
      <c r="K669" s="291"/>
      <c r="L669" s="25"/>
    </row>
    <row r="670" spans="4:16" x14ac:dyDescent="0.2">
      <c r="D670" s="290"/>
      <c r="E670" s="291"/>
      <c r="F670" s="23"/>
      <c r="G670" s="291"/>
      <c r="J670" s="291"/>
      <c r="K670" s="291"/>
      <c r="L670" s="25"/>
    </row>
    <row r="671" spans="4:16" x14ac:dyDescent="0.2">
      <c r="D671" s="297"/>
      <c r="E671" s="291"/>
      <c r="F671" s="23"/>
      <c r="G671" s="291"/>
      <c r="J671" s="291"/>
      <c r="K671" s="291"/>
      <c r="L671" s="25"/>
    </row>
    <row r="672" spans="4:16" x14ac:dyDescent="0.2">
      <c r="D672" s="297"/>
      <c r="E672" s="291"/>
      <c r="F672" s="23"/>
      <c r="G672" s="291"/>
      <c r="J672" s="291"/>
      <c r="K672" s="291"/>
      <c r="L672" s="25"/>
    </row>
    <row r="673" spans="4:12" x14ac:dyDescent="0.2">
      <c r="D673" s="297"/>
      <c r="E673" s="291"/>
      <c r="F673" s="23"/>
      <c r="G673" s="291"/>
      <c r="J673" s="291"/>
      <c r="K673" s="291"/>
      <c r="L673" s="25"/>
    </row>
    <row r="674" spans="4:12" x14ac:dyDescent="0.2">
      <c r="D674" s="297"/>
      <c r="E674" s="291"/>
      <c r="F674" s="23"/>
      <c r="G674" s="291"/>
      <c r="J674" s="291"/>
      <c r="K674" s="291"/>
      <c r="L674" s="25"/>
    </row>
    <row r="675" spans="4:12" x14ac:dyDescent="0.2">
      <c r="D675" s="297"/>
      <c r="E675" s="291"/>
      <c r="F675" s="23"/>
      <c r="G675" s="291"/>
      <c r="J675" s="291"/>
      <c r="K675" s="291"/>
      <c r="L675" s="25"/>
    </row>
    <row r="676" spans="4:12" x14ac:dyDescent="0.2">
      <c r="D676" s="297"/>
      <c r="E676" s="291"/>
      <c r="F676" s="23"/>
      <c r="G676" s="291"/>
      <c r="J676" s="291"/>
      <c r="K676" s="291"/>
      <c r="L676" s="25"/>
    </row>
    <row r="677" spans="4:12" x14ac:dyDescent="0.2">
      <c r="D677" s="297"/>
      <c r="E677" s="291"/>
      <c r="F677" s="23"/>
      <c r="G677" s="291"/>
      <c r="J677" s="291"/>
      <c r="K677" s="291"/>
      <c r="L677" s="25"/>
    </row>
    <row r="678" spans="4:12" x14ac:dyDescent="0.2">
      <c r="D678" s="297"/>
      <c r="E678" s="291"/>
      <c r="F678" s="23"/>
      <c r="G678" s="291"/>
      <c r="J678" s="291"/>
      <c r="K678" s="291"/>
      <c r="L678" s="25"/>
    </row>
    <row r="679" spans="4:12" x14ac:dyDescent="0.2">
      <c r="D679" s="297"/>
      <c r="E679" s="291"/>
      <c r="F679" s="23"/>
      <c r="G679" s="291"/>
      <c r="J679" s="291"/>
      <c r="K679" s="291"/>
      <c r="L679" s="25"/>
    </row>
    <row r="680" spans="4:12" x14ac:dyDescent="0.2">
      <c r="D680" s="297"/>
      <c r="E680" s="291"/>
      <c r="F680" s="23"/>
      <c r="G680" s="291"/>
      <c r="J680" s="291"/>
      <c r="K680" s="291"/>
      <c r="L680" s="25"/>
    </row>
    <row r="681" spans="4:12" x14ac:dyDescent="0.2">
      <c r="D681" s="297"/>
      <c r="E681" s="291"/>
      <c r="F681" s="23"/>
      <c r="G681" s="291"/>
      <c r="J681" s="291"/>
      <c r="K681" s="291"/>
      <c r="L681" s="25"/>
    </row>
    <row r="682" spans="4:12" x14ac:dyDescent="0.2">
      <c r="D682" s="297"/>
      <c r="E682" s="291"/>
      <c r="F682" s="23"/>
      <c r="G682" s="291"/>
      <c r="J682" s="291"/>
      <c r="K682" s="291"/>
      <c r="L682" s="25"/>
    </row>
    <row r="683" spans="4:12" x14ac:dyDescent="0.2">
      <c r="D683" s="297"/>
      <c r="E683" s="291"/>
      <c r="F683" s="23"/>
      <c r="G683" s="291"/>
      <c r="J683" s="291"/>
      <c r="K683" s="291"/>
      <c r="L683" s="25"/>
    </row>
    <row r="684" spans="4:12" x14ac:dyDescent="0.2">
      <c r="D684" s="297"/>
      <c r="E684" s="291"/>
      <c r="F684" s="23"/>
      <c r="G684" s="291"/>
      <c r="J684" s="291"/>
      <c r="K684" s="291"/>
      <c r="L684" s="25"/>
    </row>
    <row r="685" spans="4:12" x14ac:dyDescent="0.2">
      <c r="D685" s="297"/>
      <c r="E685" s="291"/>
      <c r="F685" s="23"/>
      <c r="G685" s="291"/>
      <c r="J685" s="291"/>
      <c r="K685" s="291"/>
      <c r="L685" s="25"/>
    </row>
    <row r="686" spans="4:12" x14ac:dyDescent="0.2">
      <c r="D686" s="297"/>
      <c r="E686" s="291"/>
      <c r="F686" s="23"/>
      <c r="G686" s="291"/>
      <c r="J686" s="291"/>
      <c r="K686" s="291"/>
      <c r="L686" s="25"/>
    </row>
    <row r="687" spans="4:12" x14ac:dyDescent="0.2">
      <c r="D687" s="297"/>
      <c r="E687" s="291"/>
      <c r="F687" s="23"/>
      <c r="G687" s="291"/>
      <c r="J687" s="291"/>
      <c r="K687" s="291"/>
      <c r="L687" s="25"/>
    </row>
    <row r="688" spans="4:12" x14ac:dyDescent="0.2">
      <c r="D688" s="297"/>
      <c r="E688" s="291"/>
      <c r="F688" s="23"/>
      <c r="G688" s="291"/>
      <c r="J688" s="291"/>
      <c r="K688" s="291"/>
      <c r="L688" s="25"/>
    </row>
    <row r="689" spans="4:12" x14ac:dyDescent="0.2">
      <c r="D689" s="297"/>
      <c r="E689" s="291"/>
      <c r="F689" s="23"/>
      <c r="G689" s="291"/>
      <c r="J689" s="291"/>
      <c r="K689" s="291"/>
      <c r="L689" s="25"/>
    </row>
    <row r="690" spans="4:12" x14ac:dyDescent="0.2">
      <c r="D690" s="297"/>
      <c r="E690" s="291"/>
      <c r="F690" s="23"/>
      <c r="G690" s="291"/>
      <c r="J690" s="291"/>
      <c r="K690" s="291"/>
      <c r="L690" s="25"/>
    </row>
    <row r="691" spans="4:12" x14ac:dyDescent="0.2">
      <c r="D691" s="297"/>
      <c r="E691" s="291"/>
      <c r="F691" s="23"/>
      <c r="G691" s="291"/>
      <c r="J691" s="291"/>
      <c r="K691" s="291"/>
      <c r="L691" s="25"/>
    </row>
    <row r="692" spans="4:12" x14ac:dyDescent="0.2">
      <c r="D692" s="297"/>
      <c r="E692" s="291"/>
      <c r="F692" s="23"/>
      <c r="G692" s="291"/>
      <c r="J692" s="291"/>
      <c r="K692" s="291"/>
      <c r="L692" s="25"/>
    </row>
    <row r="693" spans="4:12" x14ac:dyDescent="0.2">
      <c r="D693" s="297"/>
      <c r="E693" s="291"/>
      <c r="F693" s="23"/>
      <c r="G693" s="291"/>
      <c r="J693" s="291"/>
      <c r="K693" s="291"/>
      <c r="L693" s="25"/>
    </row>
    <row r="694" spans="4:12" x14ac:dyDescent="0.2">
      <c r="D694" s="297"/>
      <c r="E694" s="291"/>
      <c r="F694" s="23"/>
      <c r="G694" s="291"/>
      <c r="J694" s="291"/>
      <c r="K694" s="291"/>
      <c r="L694" s="25"/>
    </row>
    <row r="695" spans="4:12" x14ac:dyDescent="0.2">
      <c r="D695" s="297"/>
      <c r="E695" s="291"/>
      <c r="F695" s="23"/>
      <c r="G695" s="291"/>
      <c r="J695" s="291"/>
      <c r="K695" s="291"/>
      <c r="L695" s="25"/>
    </row>
    <row r="696" spans="4:12" x14ac:dyDescent="0.2">
      <c r="D696" s="297"/>
      <c r="E696" s="291"/>
      <c r="F696" s="23"/>
      <c r="G696" s="291"/>
      <c r="J696" s="291"/>
      <c r="K696" s="291"/>
      <c r="L696" s="25"/>
    </row>
    <row r="697" spans="4:12" x14ac:dyDescent="0.2">
      <c r="D697" s="297"/>
      <c r="E697" s="291"/>
      <c r="F697" s="23"/>
      <c r="G697" s="291"/>
      <c r="J697" s="291"/>
      <c r="K697" s="291"/>
      <c r="L697" s="25"/>
    </row>
    <row r="698" spans="4:12" x14ac:dyDescent="0.2">
      <c r="D698" s="297"/>
      <c r="E698" s="291"/>
      <c r="F698" s="23"/>
      <c r="G698" s="291"/>
      <c r="J698" s="291"/>
      <c r="K698" s="291"/>
      <c r="L698" s="25"/>
    </row>
    <row r="699" spans="4:12" x14ac:dyDescent="0.2">
      <c r="D699" s="297"/>
      <c r="E699" s="291"/>
      <c r="F699" s="23"/>
      <c r="G699" s="291"/>
      <c r="J699" s="291"/>
      <c r="K699" s="291"/>
      <c r="L699" s="25"/>
    </row>
    <row r="700" spans="4:12" x14ac:dyDescent="0.2">
      <c r="D700" s="297"/>
      <c r="E700" s="291"/>
      <c r="F700" s="23"/>
      <c r="G700" s="291"/>
      <c r="J700" s="291"/>
      <c r="K700" s="291"/>
      <c r="L700" s="25"/>
    </row>
    <row r="701" spans="4:12" x14ac:dyDescent="0.2">
      <c r="D701" s="297"/>
      <c r="E701" s="291"/>
      <c r="F701" s="23"/>
      <c r="G701" s="291"/>
      <c r="J701" s="291"/>
      <c r="K701" s="291"/>
      <c r="L701" s="25"/>
    </row>
    <row r="702" spans="4:12" x14ac:dyDescent="0.2">
      <c r="D702" s="297"/>
      <c r="E702" s="291"/>
      <c r="F702" s="23"/>
      <c r="G702" s="291"/>
      <c r="J702" s="291"/>
      <c r="K702" s="291"/>
      <c r="L702" s="25"/>
    </row>
    <row r="703" spans="4:12" x14ac:dyDescent="0.2">
      <c r="D703" s="297"/>
      <c r="E703" s="291"/>
      <c r="F703" s="23"/>
      <c r="G703" s="291"/>
      <c r="J703" s="291"/>
      <c r="K703" s="291"/>
      <c r="L703" s="25"/>
    </row>
    <row r="704" spans="4:12" x14ac:dyDescent="0.2">
      <c r="D704" s="297"/>
      <c r="E704" s="291"/>
      <c r="F704" s="23"/>
      <c r="G704" s="291"/>
      <c r="J704" s="291"/>
      <c r="K704" s="291"/>
      <c r="L704" s="25"/>
    </row>
    <row r="705" spans="4:12" x14ac:dyDescent="0.2">
      <c r="D705" s="297"/>
      <c r="E705" s="291"/>
      <c r="F705" s="23"/>
      <c r="G705" s="291"/>
      <c r="J705" s="291"/>
      <c r="K705" s="291"/>
      <c r="L705" s="25"/>
    </row>
    <row r="706" spans="4:12" x14ac:dyDescent="0.2">
      <c r="D706" s="297"/>
      <c r="E706" s="291"/>
      <c r="F706" s="23"/>
      <c r="G706" s="291"/>
      <c r="J706" s="291"/>
      <c r="K706" s="291"/>
      <c r="L706" s="25"/>
    </row>
    <row r="707" spans="4:12" x14ac:dyDescent="0.2">
      <c r="D707" s="297"/>
      <c r="E707" s="291"/>
      <c r="F707" s="23"/>
      <c r="G707" s="291"/>
      <c r="J707" s="291"/>
      <c r="K707" s="291"/>
      <c r="L707" s="25"/>
    </row>
    <row r="708" spans="4:12" x14ac:dyDescent="0.2">
      <c r="D708" s="297"/>
      <c r="E708" s="291"/>
      <c r="F708" s="23"/>
      <c r="G708" s="291"/>
      <c r="J708" s="291"/>
      <c r="K708" s="291"/>
      <c r="L708" s="25"/>
    </row>
    <row r="709" spans="4:12" x14ac:dyDescent="0.2">
      <c r="D709" s="297"/>
      <c r="E709" s="291"/>
      <c r="F709" s="23"/>
      <c r="G709" s="291"/>
      <c r="J709" s="291"/>
      <c r="K709" s="291"/>
      <c r="L709" s="25"/>
    </row>
    <row r="710" spans="4:12" x14ac:dyDescent="0.2">
      <c r="D710" s="297"/>
      <c r="E710" s="291"/>
      <c r="F710" s="23"/>
      <c r="G710" s="291"/>
      <c r="J710" s="291"/>
      <c r="K710" s="291"/>
      <c r="L710" s="25"/>
    </row>
    <row r="711" spans="4:12" x14ac:dyDescent="0.2">
      <c r="D711" s="297"/>
      <c r="E711" s="291"/>
      <c r="F711" s="23"/>
      <c r="G711" s="291"/>
      <c r="J711" s="291"/>
      <c r="K711" s="291"/>
      <c r="L711" s="25"/>
    </row>
    <row r="712" spans="4:12" x14ac:dyDescent="0.2">
      <c r="D712" s="297"/>
      <c r="E712" s="291"/>
      <c r="F712" s="23"/>
      <c r="G712" s="291"/>
      <c r="J712" s="291"/>
      <c r="K712" s="291"/>
      <c r="L712" s="25"/>
    </row>
    <row r="713" spans="4:12" x14ac:dyDescent="0.2">
      <c r="D713" s="297"/>
      <c r="E713" s="291"/>
      <c r="F713" s="23"/>
      <c r="G713" s="291"/>
      <c r="J713" s="291"/>
      <c r="K713" s="291"/>
      <c r="L713" s="25"/>
    </row>
    <row r="714" spans="4:12" x14ac:dyDescent="0.2">
      <c r="D714" s="297"/>
      <c r="E714" s="291"/>
      <c r="F714" s="23"/>
      <c r="G714" s="291"/>
      <c r="J714" s="291"/>
      <c r="K714" s="291"/>
      <c r="L714" s="25"/>
    </row>
    <row r="715" spans="4:12" x14ac:dyDescent="0.2">
      <c r="D715" s="297"/>
      <c r="E715" s="291"/>
      <c r="F715" s="23"/>
      <c r="G715" s="291"/>
      <c r="J715" s="291"/>
      <c r="K715" s="291"/>
      <c r="L715" s="25"/>
    </row>
    <row r="716" spans="4:12" x14ac:dyDescent="0.2">
      <c r="D716" s="297"/>
      <c r="E716" s="291"/>
      <c r="F716" s="23"/>
      <c r="G716" s="291"/>
      <c r="J716" s="291"/>
      <c r="K716" s="291"/>
      <c r="L716" s="25"/>
    </row>
    <row r="717" spans="4:12" x14ac:dyDescent="0.2">
      <c r="D717" s="297"/>
      <c r="E717" s="291"/>
      <c r="F717" s="23"/>
      <c r="G717" s="291"/>
      <c r="J717" s="291"/>
      <c r="K717" s="291"/>
      <c r="L717" s="25"/>
    </row>
    <row r="718" spans="4:12" x14ac:dyDescent="0.2">
      <c r="D718" s="297"/>
      <c r="E718" s="291"/>
      <c r="F718" s="23"/>
      <c r="G718" s="291"/>
      <c r="J718" s="291"/>
      <c r="K718" s="291"/>
      <c r="L718" s="25"/>
    </row>
    <row r="719" spans="4:12" x14ac:dyDescent="0.2">
      <c r="D719" s="297"/>
      <c r="E719" s="291"/>
      <c r="F719" s="23"/>
      <c r="G719" s="291"/>
      <c r="J719" s="291"/>
      <c r="K719" s="291"/>
      <c r="L719" s="25"/>
    </row>
    <row r="720" spans="4:12" x14ac:dyDescent="0.2">
      <c r="D720" s="297"/>
      <c r="E720" s="291"/>
      <c r="F720" s="23"/>
      <c r="G720" s="291"/>
      <c r="J720" s="291"/>
      <c r="K720" s="291"/>
      <c r="L720" s="25"/>
    </row>
    <row r="721" spans="1:22" x14ac:dyDescent="0.2">
      <c r="D721" s="297"/>
      <c r="E721" s="291"/>
      <c r="F721" s="23"/>
      <c r="G721" s="291"/>
      <c r="J721" s="291"/>
      <c r="K721" s="291"/>
      <c r="L721" s="25"/>
    </row>
    <row r="722" spans="1:22" x14ac:dyDescent="0.2">
      <c r="D722" s="297"/>
      <c r="E722" s="291"/>
      <c r="F722" s="23"/>
      <c r="G722" s="291"/>
      <c r="J722" s="291"/>
      <c r="K722" s="291"/>
      <c r="L722" s="25"/>
    </row>
    <row r="727" spans="1:22" s="306" customFormat="1" x14ac:dyDescent="0.2">
      <c r="A727" s="303"/>
      <c r="B727" s="304"/>
      <c r="C727" s="4"/>
      <c r="D727" s="34"/>
      <c r="E727" s="35"/>
      <c r="F727" s="305"/>
      <c r="G727" s="35"/>
      <c r="H727" s="36"/>
      <c r="I727" s="36"/>
      <c r="J727" s="35"/>
      <c r="K727" s="35"/>
      <c r="L727" s="26"/>
      <c r="M727" s="301"/>
      <c r="N727" s="27"/>
      <c r="O727" s="301"/>
      <c r="P727" s="33"/>
      <c r="Q727" s="29"/>
      <c r="R727" s="29"/>
      <c r="S727" s="29"/>
      <c r="T727" s="29"/>
      <c r="U727" s="29"/>
      <c r="V727" s="29"/>
    </row>
    <row r="728" spans="1:22" s="306" customFormat="1" x14ac:dyDescent="0.2">
      <c r="A728" s="303"/>
      <c r="B728" s="304"/>
      <c r="C728" s="4"/>
      <c r="D728" s="34"/>
      <c r="E728" s="35"/>
      <c r="F728" s="305"/>
      <c r="G728" s="35"/>
      <c r="H728" s="36"/>
      <c r="I728" s="36"/>
      <c r="J728" s="35"/>
      <c r="K728" s="35"/>
      <c r="L728" s="26"/>
      <c r="M728" s="301"/>
      <c r="N728" s="27"/>
      <c r="O728" s="301"/>
      <c r="P728" s="33"/>
      <c r="Q728" s="29"/>
      <c r="R728" s="29"/>
      <c r="S728" s="29"/>
      <c r="T728" s="29"/>
      <c r="U728" s="29"/>
      <c r="V728" s="29"/>
    </row>
    <row r="729" spans="1:22" s="306" customFormat="1" x14ac:dyDescent="0.2">
      <c r="A729" s="303"/>
      <c r="B729" s="304"/>
      <c r="C729" s="4"/>
      <c r="D729" s="34"/>
      <c r="E729" s="35"/>
      <c r="F729" s="305"/>
      <c r="G729" s="35"/>
      <c r="H729" s="36"/>
      <c r="I729" s="36"/>
      <c r="J729" s="35"/>
      <c r="K729" s="35"/>
      <c r="L729" s="26"/>
      <c r="M729" s="301"/>
      <c r="N729" s="27"/>
      <c r="O729" s="301"/>
      <c r="P729" s="33"/>
      <c r="Q729" s="29"/>
      <c r="R729" s="29"/>
      <c r="S729" s="29"/>
      <c r="T729" s="29"/>
      <c r="U729" s="29"/>
      <c r="V729" s="29"/>
    </row>
    <row r="730" spans="1:22" s="306" customFormat="1" x14ac:dyDescent="0.2">
      <c r="A730" s="303"/>
      <c r="B730" s="304"/>
      <c r="C730" s="4"/>
      <c r="D730" s="34"/>
      <c r="E730" s="35"/>
      <c r="F730" s="305"/>
      <c r="G730" s="35"/>
      <c r="H730" s="36"/>
      <c r="I730" s="36"/>
      <c r="J730" s="35"/>
      <c r="K730" s="35"/>
      <c r="L730" s="26"/>
      <c r="M730" s="301"/>
      <c r="N730" s="27"/>
      <c r="O730" s="301"/>
      <c r="P730" s="33"/>
      <c r="Q730" s="29"/>
      <c r="R730" s="29"/>
      <c r="S730" s="29"/>
      <c r="T730" s="29"/>
      <c r="U730" s="29"/>
      <c r="V730" s="29"/>
    </row>
    <row r="731" spans="1:22" s="306" customFormat="1" x14ac:dyDescent="0.2">
      <c r="A731" s="303"/>
      <c r="B731" s="304"/>
      <c r="C731" s="4"/>
      <c r="D731" s="34"/>
      <c r="E731" s="35"/>
      <c r="F731" s="305"/>
      <c r="G731" s="35"/>
      <c r="H731" s="36"/>
      <c r="I731" s="36"/>
      <c r="J731" s="35"/>
      <c r="K731" s="35"/>
      <c r="L731" s="26"/>
      <c r="M731" s="301"/>
      <c r="N731" s="27"/>
      <c r="O731" s="301"/>
      <c r="P731" s="33"/>
      <c r="Q731" s="29"/>
      <c r="R731" s="29"/>
      <c r="S731" s="29"/>
      <c r="T731" s="29"/>
      <c r="U731" s="29"/>
      <c r="V731" s="29"/>
    </row>
    <row r="732" spans="1:22" s="306" customFormat="1" x14ac:dyDescent="0.2">
      <c r="A732" s="303"/>
      <c r="B732" s="304"/>
      <c r="C732" s="4"/>
      <c r="D732" s="34"/>
      <c r="E732" s="35"/>
      <c r="F732" s="305"/>
      <c r="G732" s="35"/>
      <c r="H732" s="36"/>
      <c r="I732" s="36"/>
      <c r="J732" s="35"/>
      <c r="K732" s="35"/>
      <c r="L732" s="26"/>
      <c r="M732" s="301"/>
      <c r="N732" s="27"/>
      <c r="O732" s="301"/>
      <c r="P732" s="33"/>
      <c r="Q732" s="29"/>
      <c r="R732" s="29"/>
      <c r="S732" s="29"/>
      <c r="T732" s="29"/>
      <c r="U732" s="29"/>
      <c r="V732" s="29"/>
    </row>
    <row r="733" spans="1:22" s="306" customFormat="1" x14ac:dyDescent="0.2">
      <c r="A733" s="303"/>
      <c r="B733" s="304"/>
      <c r="C733" s="4"/>
      <c r="D733" s="34"/>
      <c r="E733" s="35"/>
      <c r="F733" s="305"/>
      <c r="G733" s="35"/>
      <c r="H733" s="36"/>
      <c r="I733" s="36"/>
      <c r="J733" s="35"/>
      <c r="K733" s="35"/>
      <c r="L733" s="26"/>
      <c r="M733" s="301"/>
      <c r="N733" s="27"/>
      <c r="O733" s="301"/>
      <c r="P733" s="33"/>
      <c r="Q733" s="29"/>
      <c r="R733" s="29"/>
      <c r="S733" s="29"/>
      <c r="T733" s="29"/>
      <c r="U733" s="29"/>
      <c r="V733" s="29"/>
    </row>
    <row r="734" spans="1:22" s="306" customFormat="1" x14ac:dyDescent="0.2">
      <c r="A734" s="303"/>
      <c r="B734" s="304"/>
      <c r="C734" s="4"/>
      <c r="D734" s="34"/>
      <c r="E734" s="35"/>
      <c r="F734" s="305"/>
      <c r="G734" s="35"/>
      <c r="H734" s="36"/>
      <c r="I734" s="36"/>
      <c r="J734" s="35"/>
      <c r="K734" s="35"/>
      <c r="L734" s="26"/>
      <c r="M734" s="301"/>
      <c r="N734" s="27"/>
      <c r="O734" s="301"/>
      <c r="P734" s="33"/>
      <c r="Q734" s="29"/>
      <c r="R734" s="29"/>
      <c r="S734" s="29"/>
      <c r="T734" s="29"/>
      <c r="U734" s="29"/>
      <c r="V734" s="29"/>
    </row>
    <row r="735" spans="1:22" s="306" customFormat="1" x14ac:dyDescent="0.2">
      <c r="A735" s="303"/>
      <c r="B735" s="304"/>
      <c r="C735" s="4"/>
      <c r="D735" s="34"/>
      <c r="E735" s="35"/>
      <c r="F735" s="305"/>
      <c r="G735" s="35"/>
      <c r="H735" s="36"/>
      <c r="I735" s="36"/>
      <c r="J735" s="35"/>
      <c r="K735" s="35"/>
      <c r="L735" s="26"/>
      <c r="M735" s="301"/>
      <c r="N735" s="27"/>
      <c r="O735" s="301"/>
      <c r="P735" s="33"/>
      <c r="Q735" s="29"/>
      <c r="R735" s="29"/>
      <c r="S735" s="29"/>
      <c r="T735" s="29"/>
      <c r="U735" s="29"/>
      <c r="V735" s="29"/>
    </row>
    <row r="736" spans="1:22" s="306" customFormat="1" x14ac:dyDescent="0.2">
      <c r="A736" s="303"/>
      <c r="B736" s="304"/>
      <c r="C736" s="4"/>
      <c r="D736" s="34"/>
      <c r="E736" s="35"/>
      <c r="F736" s="305"/>
      <c r="G736" s="35"/>
      <c r="H736" s="36"/>
      <c r="I736" s="36"/>
      <c r="J736" s="35"/>
      <c r="K736" s="35"/>
      <c r="L736" s="26"/>
      <c r="M736" s="301"/>
      <c r="N736" s="27"/>
      <c r="O736" s="301"/>
      <c r="P736" s="33"/>
      <c r="Q736" s="29"/>
      <c r="R736" s="29"/>
      <c r="S736" s="29"/>
      <c r="T736" s="29"/>
      <c r="U736" s="29"/>
      <c r="V736" s="29"/>
    </row>
    <row r="737" spans="1:22" s="306" customFormat="1" x14ac:dyDescent="0.2">
      <c r="A737" s="303"/>
      <c r="B737" s="304"/>
      <c r="C737" s="4"/>
      <c r="D737" s="34"/>
      <c r="E737" s="35"/>
      <c r="F737" s="305"/>
      <c r="G737" s="35"/>
      <c r="H737" s="36"/>
      <c r="I737" s="36"/>
      <c r="J737" s="35"/>
      <c r="K737" s="35"/>
      <c r="L737" s="26"/>
      <c r="M737" s="301"/>
      <c r="N737" s="27"/>
      <c r="O737" s="301"/>
      <c r="P737" s="33"/>
      <c r="Q737" s="29"/>
      <c r="R737" s="29"/>
      <c r="S737" s="29"/>
      <c r="T737" s="29"/>
      <c r="U737" s="29"/>
      <c r="V737" s="29"/>
    </row>
    <row r="738" spans="1:22" s="306" customFormat="1" x14ac:dyDescent="0.2">
      <c r="A738" s="303"/>
      <c r="B738" s="304"/>
      <c r="C738" s="4"/>
      <c r="D738" s="34"/>
      <c r="E738" s="35"/>
      <c r="F738" s="305"/>
      <c r="G738" s="35"/>
      <c r="H738" s="36"/>
      <c r="I738" s="36"/>
      <c r="J738" s="35"/>
      <c r="K738" s="35"/>
      <c r="L738" s="26"/>
      <c r="M738" s="301"/>
      <c r="N738" s="27"/>
      <c r="O738" s="301"/>
      <c r="P738" s="33"/>
      <c r="Q738" s="29"/>
      <c r="R738" s="29"/>
      <c r="S738" s="29"/>
      <c r="T738" s="29"/>
      <c r="U738" s="29"/>
      <c r="V738" s="29"/>
    </row>
    <row r="739" spans="1:22" s="306" customFormat="1" x14ac:dyDescent="0.2">
      <c r="A739" s="303"/>
      <c r="B739" s="304"/>
      <c r="C739" s="4"/>
      <c r="D739" s="34"/>
      <c r="E739" s="35"/>
      <c r="F739" s="305"/>
      <c r="G739" s="35"/>
      <c r="H739" s="36"/>
      <c r="I739" s="36"/>
      <c r="J739" s="35"/>
      <c r="K739" s="35"/>
      <c r="L739" s="26"/>
      <c r="M739" s="301"/>
      <c r="N739" s="27"/>
      <c r="O739" s="301"/>
      <c r="P739" s="33"/>
      <c r="Q739" s="29"/>
      <c r="R739" s="29"/>
      <c r="S739" s="29"/>
      <c r="T739" s="29"/>
      <c r="U739" s="29"/>
      <c r="V739" s="29"/>
    </row>
    <row r="740" spans="1:22" s="306" customFormat="1" x14ac:dyDescent="0.2">
      <c r="A740" s="303"/>
      <c r="B740" s="304"/>
      <c r="C740" s="4"/>
      <c r="D740" s="34"/>
      <c r="E740" s="35"/>
      <c r="F740" s="305"/>
      <c r="G740" s="35"/>
      <c r="H740" s="36"/>
      <c r="I740" s="36"/>
      <c r="J740" s="35"/>
      <c r="K740" s="35"/>
      <c r="L740" s="26"/>
      <c r="M740" s="301"/>
      <c r="N740" s="27"/>
      <c r="O740" s="301"/>
      <c r="P740" s="33"/>
      <c r="Q740" s="29"/>
      <c r="R740" s="29"/>
      <c r="S740" s="29"/>
      <c r="T740" s="29"/>
      <c r="U740" s="29"/>
      <c r="V740" s="29"/>
    </row>
    <row r="741" spans="1:22" s="306" customFormat="1" x14ac:dyDescent="0.2">
      <c r="A741" s="303"/>
      <c r="B741" s="304"/>
      <c r="C741" s="4"/>
      <c r="D741" s="34"/>
      <c r="E741" s="35"/>
      <c r="F741" s="305"/>
      <c r="G741" s="35"/>
      <c r="H741" s="36"/>
      <c r="I741" s="36"/>
      <c r="J741" s="35"/>
      <c r="K741" s="35"/>
      <c r="L741" s="26"/>
      <c r="M741" s="301"/>
      <c r="N741" s="27"/>
      <c r="O741" s="301"/>
      <c r="P741" s="33"/>
      <c r="Q741" s="29"/>
      <c r="R741" s="29"/>
      <c r="S741" s="29"/>
      <c r="T741" s="29"/>
      <c r="U741" s="29"/>
      <c r="V741" s="29"/>
    </row>
    <row r="742" spans="1:22" s="306" customFormat="1" x14ac:dyDescent="0.2">
      <c r="A742" s="303"/>
      <c r="B742" s="304"/>
      <c r="C742" s="4"/>
      <c r="D742" s="34"/>
      <c r="E742" s="35"/>
      <c r="F742" s="305"/>
      <c r="G742" s="35"/>
      <c r="H742" s="36"/>
      <c r="I742" s="36"/>
      <c r="J742" s="35"/>
      <c r="K742" s="35"/>
      <c r="L742" s="26"/>
      <c r="M742" s="301"/>
      <c r="N742" s="27"/>
      <c r="O742" s="301"/>
      <c r="P742" s="33"/>
      <c r="Q742" s="29"/>
      <c r="R742" s="29"/>
      <c r="S742" s="29"/>
      <c r="T742" s="29"/>
      <c r="U742" s="29"/>
      <c r="V742" s="29"/>
    </row>
    <row r="743" spans="1:22" s="306" customFormat="1" x14ac:dyDescent="0.2">
      <c r="A743" s="303"/>
      <c r="B743" s="304"/>
      <c r="C743" s="4"/>
      <c r="D743" s="34"/>
      <c r="E743" s="35"/>
      <c r="F743" s="305"/>
      <c r="G743" s="35"/>
      <c r="H743" s="36"/>
      <c r="I743" s="36"/>
      <c r="J743" s="35"/>
      <c r="K743" s="35"/>
      <c r="L743" s="26"/>
      <c r="M743" s="301"/>
      <c r="N743" s="27"/>
      <c r="O743" s="301"/>
      <c r="P743" s="33"/>
      <c r="Q743" s="29"/>
      <c r="R743" s="29"/>
      <c r="S743" s="29"/>
      <c r="T743" s="29"/>
      <c r="U743" s="29"/>
      <c r="V743" s="29"/>
    </row>
    <row r="744" spans="1:22" s="306" customFormat="1" x14ac:dyDescent="0.2">
      <c r="A744" s="303"/>
      <c r="B744" s="304"/>
      <c r="C744" s="4"/>
      <c r="D744" s="34"/>
      <c r="E744" s="35"/>
      <c r="F744" s="305"/>
      <c r="G744" s="35"/>
      <c r="H744" s="36"/>
      <c r="I744" s="36"/>
      <c r="J744" s="35"/>
      <c r="K744" s="35"/>
      <c r="L744" s="26"/>
      <c r="M744" s="301"/>
      <c r="N744" s="27"/>
      <c r="O744" s="301"/>
      <c r="P744" s="33"/>
      <c r="Q744" s="29"/>
      <c r="R744" s="29"/>
      <c r="S744" s="29"/>
      <c r="T744" s="29"/>
      <c r="U744" s="29"/>
      <c r="V744" s="29"/>
    </row>
    <row r="745" spans="1:22" s="306" customFormat="1" x14ac:dyDescent="0.2">
      <c r="A745" s="303"/>
      <c r="B745" s="304"/>
      <c r="C745" s="4"/>
      <c r="D745" s="34"/>
      <c r="E745" s="35"/>
      <c r="F745" s="305"/>
      <c r="G745" s="35"/>
      <c r="H745" s="36"/>
      <c r="I745" s="36"/>
      <c r="J745" s="35"/>
      <c r="K745" s="35"/>
      <c r="L745" s="26"/>
      <c r="M745" s="301"/>
      <c r="N745" s="27"/>
      <c r="O745" s="301"/>
      <c r="P745" s="33"/>
      <c r="Q745" s="29"/>
      <c r="R745" s="29"/>
      <c r="S745" s="29"/>
      <c r="T745" s="29"/>
      <c r="U745" s="29"/>
      <c r="V745" s="29"/>
    </row>
    <row r="746" spans="1:22" s="306" customFormat="1" x14ac:dyDescent="0.2">
      <c r="A746" s="303"/>
      <c r="B746" s="304"/>
      <c r="C746" s="4"/>
      <c r="D746" s="34"/>
      <c r="E746" s="35"/>
      <c r="F746" s="305"/>
      <c r="G746" s="35"/>
      <c r="H746" s="36"/>
      <c r="I746" s="36"/>
      <c r="J746" s="35"/>
      <c r="K746" s="35"/>
      <c r="L746" s="26"/>
      <c r="M746" s="301"/>
      <c r="N746" s="27"/>
      <c r="O746" s="301"/>
      <c r="P746" s="33"/>
      <c r="Q746" s="29"/>
      <c r="R746" s="29"/>
      <c r="S746" s="29"/>
      <c r="T746" s="29"/>
      <c r="U746" s="29"/>
      <c r="V746" s="29"/>
    </row>
    <row r="747" spans="1:22" s="306" customFormat="1" x14ac:dyDescent="0.2">
      <c r="A747" s="303"/>
      <c r="B747" s="304"/>
      <c r="C747" s="4"/>
      <c r="D747" s="34"/>
      <c r="E747" s="35"/>
      <c r="F747" s="305"/>
      <c r="G747" s="35"/>
      <c r="H747" s="36"/>
      <c r="I747" s="36"/>
      <c r="J747" s="35"/>
      <c r="K747" s="35"/>
      <c r="L747" s="26"/>
      <c r="M747" s="301"/>
      <c r="N747" s="27"/>
      <c r="O747" s="301"/>
      <c r="P747" s="33"/>
      <c r="Q747" s="29"/>
      <c r="R747" s="29"/>
      <c r="S747" s="29"/>
      <c r="T747" s="29"/>
      <c r="U747" s="29"/>
      <c r="V747" s="29"/>
    </row>
    <row r="748" spans="1:22" s="306" customFormat="1" x14ac:dyDescent="0.2">
      <c r="A748" s="303"/>
      <c r="B748" s="304"/>
      <c r="C748" s="4"/>
      <c r="D748" s="34"/>
      <c r="E748" s="35"/>
      <c r="F748" s="305"/>
      <c r="G748" s="35"/>
      <c r="H748" s="36"/>
      <c r="I748" s="36"/>
      <c r="J748" s="35"/>
      <c r="K748" s="35"/>
      <c r="L748" s="26"/>
      <c r="M748" s="301"/>
      <c r="N748" s="27"/>
      <c r="O748" s="301"/>
      <c r="P748" s="33"/>
      <c r="Q748" s="29"/>
      <c r="R748" s="29"/>
      <c r="S748" s="29"/>
      <c r="T748" s="29"/>
      <c r="U748" s="29"/>
      <c r="V748" s="29"/>
    </row>
    <row r="749" spans="1:22" s="306" customFormat="1" x14ac:dyDescent="0.2">
      <c r="A749" s="303"/>
      <c r="B749" s="304"/>
      <c r="C749" s="4"/>
      <c r="D749" s="34"/>
      <c r="E749" s="35"/>
      <c r="F749" s="305"/>
      <c r="G749" s="35"/>
      <c r="H749" s="36"/>
      <c r="I749" s="36"/>
      <c r="J749" s="35"/>
      <c r="K749" s="35"/>
      <c r="L749" s="26"/>
      <c r="M749" s="301"/>
      <c r="N749" s="27"/>
      <c r="O749" s="301"/>
      <c r="P749" s="33"/>
      <c r="Q749" s="29"/>
      <c r="R749" s="29"/>
      <c r="S749" s="29"/>
      <c r="T749" s="29"/>
      <c r="U749" s="29"/>
      <c r="V749" s="29"/>
    </row>
    <row r="750" spans="1:22" s="306" customFormat="1" x14ac:dyDescent="0.2">
      <c r="A750" s="303"/>
      <c r="B750" s="304"/>
      <c r="C750" s="4"/>
      <c r="D750" s="34"/>
      <c r="E750" s="35"/>
      <c r="F750" s="305"/>
      <c r="G750" s="35"/>
      <c r="H750" s="36"/>
      <c r="I750" s="36"/>
      <c r="J750" s="35"/>
      <c r="K750" s="35"/>
      <c r="L750" s="26"/>
      <c r="M750" s="301"/>
      <c r="N750" s="27"/>
      <c r="O750" s="301"/>
      <c r="P750" s="33"/>
      <c r="Q750" s="29"/>
      <c r="R750" s="29"/>
      <c r="S750" s="29"/>
      <c r="T750" s="29"/>
      <c r="U750" s="29"/>
      <c r="V750" s="29"/>
    </row>
    <row r="751" spans="1:22" s="306" customFormat="1" x14ac:dyDescent="0.2">
      <c r="A751" s="303"/>
      <c r="B751" s="304"/>
      <c r="C751" s="4"/>
      <c r="D751" s="34"/>
      <c r="E751" s="35"/>
      <c r="F751" s="305"/>
      <c r="G751" s="35"/>
      <c r="H751" s="36"/>
      <c r="I751" s="36"/>
      <c r="J751" s="35"/>
      <c r="K751" s="35"/>
      <c r="L751" s="26"/>
      <c r="M751" s="301"/>
      <c r="N751" s="27"/>
      <c r="O751" s="301"/>
      <c r="P751" s="33"/>
      <c r="Q751" s="29"/>
      <c r="R751" s="29"/>
      <c r="S751" s="29"/>
      <c r="T751" s="29"/>
      <c r="U751" s="29"/>
      <c r="V751" s="29"/>
    </row>
    <row r="752" spans="1:22" s="306" customFormat="1" x14ac:dyDescent="0.2">
      <c r="A752" s="303"/>
      <c r="B752" s="304"/>
      <c r="C752" s="4"/>
      <c r="D752" s="34"/>
      <c r="E752" s="35"/>
      <c r="F752" s="305"/>
      <c r="G752" s="35"/>
      <c r="H752" s="36"/>
      <c r="I752" s="36"/>
      <c r="J752" s="35"/>
      <c r="K752" s="35"/>
      <c r="L752" s="26"/>
      <c r="M752" s="301"/>
      <c r="N752" s="27"/>
      <c r="O752" s="301"/>
      <c r="P752" s="33"/>
      <c r="Q752" s="29"/>
      <c r="R752" s="29"/>
      <c r="S752" s="29"/>
      <c r="T752" s="29"/>
      <c r="U752" s="29"/>
      <c r="V752" s="29"/>
    </row>
    <row r="753" spans="1:22" s="306" customFormat="1" x14ac:dyDescent="0.2">
      <c r="A753" s="303"/>
      <c r="B753" s="304"/>
      <c r="C753" s="4"/>
      <c r="D753" s="34"/>
      <c r="E753" s="35"/>
      <c r="F753" s="305"/>
      <c r="G753" s="35"/>
      <c r="H753" s="36"/>
      <c r="I753" s="36"/>
      <c r="J753" s="35"/>
      <c r="K753" s="35"/>
      <c r="L753" s="26"/>
      <c r="M753" s="301"/>
      <c r="N753" s="27"/>
      <c r="O753" s="301"/>
      <c r="P753" s="33"/>
      <c r="Q753" s="29"/>
      <c r="R753" s="29"/>
      <c r="S753" s="29"/>
      <c r="T753" s="29"/>
      <c r="U753" s="29"/>
      <c r="V753" s="29"/>
    </row>
    <row r="754" spans="1:22" s="306" customFormat="1" x14ac:dyDescent="0.2">
      <c r="A754" s="303"/>
      <c r="B754" s="304"/>
      <c r="C754" s="4"/>
      <c r="D754" s="34"/>
      <c r="E754" s="35"/>
      <c r="F754" s="305"/>
      <c r="G754" s="35"/>
      <c r="H754" s="36"/>
      <c r="I754" s="36"/>
      <c r="J754" s="35"/>
      <c r="K754" s="35"/>
      <c r="L754" s="26"/>
      <c r="M754" s="301"/>
      <c r="N754" s="27"/>
      <c r="O754" s="301"/>
      <c r="P754" s="33"/>
      <c r="Q754" s="29"/>
      <c r="R754" s="29"/>
      <c r="S754" s="29"/>
      <c r="T754" s="29"/>
      <c r="U754" s="29"/>
      <c r="V754" s="29"/>
    </row>
    <row r="755" spans="1:22" s="306" customFormat="1" x14ac:dyDescent="0.2">
      <c r="A755" s="303"/>
      <c r="B755" s="304"/>
      <c r="C755" s="4"/>
      <c r="D755" s="34"/>
      <c r="E755" s="35"/>
      <c r="F755" s="305"/>
      <c r="G755" s="35"/>
      <c r="H755" s="36"/>
      <c r="I755" s="36"/>
      <c r="J755" s="35"/>
      <c r="K755" s="35"/>
      <c r="L755" s="26"/>
      <c r="M755" s="301"/>
      <c r="N755" s="27"/>
      <c r="O755" s="301"/>
      <c r="P755" s="33"/>
      <c r="Q755" s="29"/>
      <c r="R755" s="29"/>
      <c r="S755" s="29"/>
      <c r="T755" s="29"/>
      <c r="U755" s="29"/>
      <c r="V755" s="29"/>
    </row>
    <row r="756" spans="1:22" s="306" customFormat="1" x14ac:dyDescent="0.2">
      <c r="A756" s="303"/>
      <c r="B756" s="304"/>
      <c r="C756" s="4"/>
      <c r="D756" s="34"/>
      <c r="E756" s="35"/>
      <c r="F756" s="305"/>
      <c r="G756" s="35"/>
      <c r="H756" s="36"/>
      <c r="I756" s="36"/>
      <c r="J756" s="35"/>
      <c r="K756" s="35"/>
      <c r="L756" s="26"/>
      <c r="M756" s="301"/>
      <c r="N756" s="27"/>
      <c r="O756" s="301"/>
      <c r="P756" s="33"/>
      <c r="Q756" s="29"/>
      <c r="R756" s="29"/>
      <c r="S756" s="29"/>
      <c r="T756" s="29"/>
      <c r="U756" s="29"/>
      <c r="V756" s="29"/>
    </row>
    <row r="757" spans="1:22" s="306" customFormat="1" x14ac:dyDescent="0.2">
      <c r="A757" s="303"/>
      <c r="B757" s="304"/>
      <c r="C757" s="4"/>
      <c r="D757" s="34"/>
      <c r="E757" s="35"/>
      <c r="F757" s="305"/>
      <c r="G757" s="35"/>
      <c r="H757" s="36"/>
      <c r="I757" s="36"/>
      <c r="J757" s="35"/>
      <c r="K757" s="35"/>
      <c r="L757" s="26"/>
      <c r="M757" s="301"/>
      <c r="N757" s="27"/>
      <c r="O757" s="301"/>
      <c r="P757" s="33"/>
      <c r="Q757" s="29"/>
      <c r="R757" s="29"/>
      <c r="S757" s="29"/>
      <c r="T757" s="29"/>
      <c r="U757" s="29"/>
      <c r="V757" s="29"/>
    </row>
    <row r="758" spans="1:22" s="306" customFormat="1" x14ac:dyDescent="0.2">
      <c r="A758" s="303"/>
      <c r="B758" s="304"/>
      <c r="C758" s="4"/>
      <c r="D758" s="34"/>
      <c r="E758" s="35"/>
      <c r="F758" s="305"/>
      <c r="G758" s="35"/>
      <c r="H758" s="36"/>
      <c r="I758" s="36"/>
      <c r="J758" s="35"/>
      <c r="K758" s="35"/>
      <c r="L758" s="26"/>
      <c r="M758" s="301"/>
      <c r="N758" s="27"/>
      <c r="O758" s="301"/>
      <c r="P758" s="33"/>
      <c r="Q758" s="29"/>
      <c r="R758" s="29"/>
      <c r="S758" s="29"/>
      <c r="T758" s="29"/>
      <c r="U758" s="29"/>
      <c r="V758" s="29"/>
    </row>
    <row r="759" spans="1:22" s="306" customFormat="1" x14ac:dyDescent="0.2">
      <c r="A759" s="303"/>
      <c r="B759" s="304"/>
      <c r="C759" s="4"/>
      <c r="D759" s="34"/>
      <c r="E759" s="35"/>
      <c r="F759" s="305"/>
      <c r="G759" s="35"/>
      <c r="H759" s="36"/>
      <c r="I759" s="36"/>
      <c r="J759" s="35"/>
      <c r="K759" s="35"/>
      <c r="L759" s="26"/>
      <c r="M759" s="301"/>
      <c r="N759" s="27"/>
      <c r="O759" s="301"/>
      <c r="P759" s="33"/>
      <c r="Q759" s="29"/>
      <c r="R759" s="29"/>
      <c r="S759" s="29"/>
      <c r="T759" s="29"/>
      <c r="U759" s="29"/>
      <c r="V759" s="29"/>
    </row>
    <row r="760" spans="1:22" s="306" customFormat="1" x14ac:dyDescent="0.2">
      <c r="A760" s="303"/>
      <c r="B760" s="304"/>
      <c r="C760" s="4"/>
      <c r="D760" s="34"/>
      <c r="E760" s="35"/>
      <c r="F760" s="305"/>
      <c r="G760" s="35"/>
      <c r="H760" s="36"/>
      <c r="I760" s="36"/>
      <c r="J760" s="35"/>
      <c r="K760" s="35"/>
      <c r="L760" s="26"/>
      <c r="M760" s="301"/>
      <c r="N760" s="27"/>
      <c r="O760" s="301"/>
      <c r="P760" s="33"/>
      <c r="Q760" s="29"/>
      <c r="R760" s="29"/>
      <c r="S760" s="29"/>
      <c r="T760" s="29"/>
      <c r="U760" s="29"/>
      <c r="V760" s="29"/>
    </row>
    <row r="761" spans="1:22" s="306" customFormat="1" x14ac:dyDescent="0.2">
      <c r="A761" s="303"/>
      <c r="B761" s="304"/>
      <c r="C761" s="4"/>
      <c r="D761" s="34"/>
      <c r="E761" s="35"/>
      <c r="F761" s="305"/>
      <c r="G761" s="35"/>
      <c r="H761" s="36"/>
      <c r="I761" s="36"/>
      <c r="J761" s="35"/>
      <c r="K761" s="35"/>
      <c r="L761" s="26"/>
      <c r="M761" s="301"/>
      <c r="N761" s="27"/>
      <c r="O761" s="301"/>
      <c r="P761" s="33"/>
      <c r="Q761" s="29"/>
      <c r="R761" s="29"/>
      <c r="S761" s="29"/>
      <c r="T761" s="29"/>
      <c r="U761" s="29"/>
      <c r="V761" s="29"/>
    </row>
    <row r="762" spans="1:22" s="306" customFormat="1" x14ac:dyDescent="0.2">
      <c r="A762" s="303"/>
      <c r="B762" s="304"/>
      <c r="C762" s="4"/>
      <c r="D762" s="34"/>
      <c r="E762" s="35"/>
      <c r="F762" s="305"/>
      <c r="G762" s="35"/>
      <c r="H762" s="36"/>
      <c r="I762" s="36"/>
      <c r="J762" s="35"/>
      <c r="K762" s="35"/>
      <c r="L762" s="26"/>
      <c r="M762" s="301"/>
      <c r="N762" s="27"/>
      <c r="O762" s="301"/>
      <c r="P762" s="33"/>
      <c r="Q762" s="29"/>
      <c r="R762" s="29"/>
      <c r="S762" s="29"/>
      <c r="T762" s="29"/>
      <c r="U762" s="29"/>
      <c r="V762" s="29"/>
    </row>
    <row r="763" spans="1:22" s="306" customFormat="1" x14ac:dyDescent="0.2">
      <c r="A763" s="303"/>
      <c r="B763" s="304"/>
      <c r="C763" s="4"/>
      <c r="D763" s="34"/>
      <c r="E763" s="35"/>
      <c r="F763" s="305"/>
      <c r="G763" s="35"/>
      <c r="H763" s="36"/>
      <c r="I763" s="36"/>
      <c r="J763" s="35"/>
      <c r="K763" s="35"/>
      <c r="L763" s="26"/>
      <c r="M763" s="301"/>
      <c r="N763" s="27"/>
      <c r="O763" s="301"/>
      <c r="P763" s="33"/>
      <c r="Q763" s="29"/>
      <c r="R763" s="29"/>
      <c r="S763" s="29"/>
      <c r="T763" s="29"/>
      <c r="U763" s="29"/>
      <c r="V763" s="29"/>
    </row>
    <row r="764" spans="1:22" s="306" customFormat="1" x14ac:dyDescent="0.2">
      <c r="A764" s="303"/>
      <c r="B764" s="304"/>
      <c r="C764" s="4"/>
      <c r="D764" s="34"/>
      <c r="E764" s="35"/>
      <c r="F764" s="305"/>
      <c r="G764" s="35"/>
      <c r="H764" s="36"/>
      <c r="I764" s="36"/>
      <c r="J764" s="35"/>
      <c r="K764" s="35"/>
      <c r="L764" s="26"/>
      <c r="M764" s="301"/>
      <c r="N764" s="27"/>
      <c r="O764" s="301"/>
      <c r="P764" s="33"/>
      <c r="Q764" s="29"/>
      <c r="R764" s="29"/>
      <c r="S764" s="29"/>
      <c r="T764" s="29"/>
      <c r="U764" s="29"/>
      <c r="V764" s="29"/>
    </row>
    <row r="765" spans="1:22" s="306" customFormat="1" x14ac:dyDescent="0.2">
      <c r="A765" s="303"/>
      <c r="B765" s="304"/>
      <c r="C765" s="4"/>
      <c r="D765" s="34"/>
      <c r="E765" s="35"/>
      <c r="F765" s="305"/>
      <c r="G765" s="35"/>
      <c r="H765" s="36"/>
      <c r="I765" s="36"/>
      <c r="J765" s="35"/>
      <c r="K765" s="35"/>
      <c r="L765" s="26"/>
      <c r="M765" s="301"/>
      <c r="N765" s="27"/>
      <c r="O765" s="301"/>
      <c r="P765" s="33"/>
      <c r="Q765" s="29"/>
      <c r="R765" s="29"/>
      <c r="S765" s="29"/>
      <c r="T765" s="29"/>
      <c r="U765" s="29"/>
      <c r="V765" s="29"/>
    </row>
    <row r="766" spans="1:22" s="306" customFormat="1" x14ac:dyDescent="0.2">
      <c r="A766" s="303"/>
      <c r="B766" s="304"/>
      <c r="C766" s="4"/>
      <c r="D766" s="34"/>
      <c r="E766" s="35"/>
      <c r="F766" s="305"/>
      <c r="G766" s="35"/>
      <c r="H766" s="36"/>
      <c r="I766" s="36"/>
      <c r="J766" s="35"/>
      <c r="K766" s="35"/>
      <c r="L766" s="26"/>
      <c r="M766" s="301"/>
      <c r="N766" s="27"/>
      <c r="O766" s="301"/>
      <c r="P766" s="33"/>
      <c r="Q766" s="29"/>
      <c r="R766" s="29"/>
      <c r="S766" s="29"/>
      <c r="T766" s="29"/>
      <c r="U766" s="29"/>
      <c r="V766" s="29"/>
    </row>
    <row r="767" spans="1:22" s="306" customFormat="1" x14ac:dyDescent="0.2">
      <c r="A767" s="303"/>
      <c r="B767" s="304"/>
      <c r="C767" s="4"/>
      <c r="D767" s="34"/>
      <c r="E767" s="35"/>
      <c r="F767" s="305"/>
      <c r="G767" s="35"/>
      <c r="H767" s="36"/>
      <c r="I767" s="36"/>
      <c r="J767" s="35"/>
      <c r="K767" s="35"/>
      <c r="L767" s="26"/>
      <c r="M767" s="301"/>
      <c r="N767" s="27"/>
      <c r="O767" s="301"/>
      <c r="P767" s="33"/>
      <c r="Q767" s="29"/>
      <c r="R767" s="29"/>
      <c r="S767" s="29"/>
      <c r="T767" s="29"/>
      <c r="U767" s="29"/>
      <c r="V767" s="29"/>
    </row>
    <row r="768" spans="1:22" s="306" customFormat="1" x14ac:dyDescent="0.2">
      <c r="A768" s="303"/>
      <c r="B768" s="304"/>
      <c r="C768" s="4"/>
      <c r="D768" s="34"/>
      <c r="E768" s="35"/>
      <c r="F768" s="305"/>
      <c r="G768" s="35"/>
      <c r="H768" s="36"/>
      <c r="I768" s="36"/>
      <c r="J768" s="35"/>
      <c r="K768" s="35"/>
      <c r="L768" s="26"/>
      <c r="M768" s="301"/>
      <c r="N768" s="27"/>
      <c r="O768" s="301"/>
      <c r="P768" s="33"/>
      <c r="Q768" s="29"/>
      <c r="R768" s="29"/>
      <c r="S768" s="29"/>
      <c r="T768" s="29"/>
      <c r="U768" s="29"/>
      <c r="V768" s="29"/>
    </row>
    <row r="769" spans="1:22" s="306" customFormat="1" x14ac:dyDescent="0.2">
      <c r="A769" s="303"/>
      <c r="B769" s="304"/>
      <c r="C769" s="4"/>
      <c r="D769" s="34"/>
      <c r="E769" s="35"/>
      <c r="F769" s="305"/>
      <c r="G769" s="35"/>
      <c r="H769" s="36"/>
      <c r="I769" s="36"/>
      <c r="J769" s="35"/>
      <c r="K769" s="35"/>
      <c r="L769" s="26"/>
      <c r="M769" s="301"/>
      <c r="N769" s="27"/>
      <c r="O769" s="301"/>
      <c r="P769" s="33"/>
      <c r="Q769" s="29"/>
      <c r="R769" s="29"/>
      <c r="S769" s="29"/>
      <c r="T769" s="29"/>
      <c r="U769" s="29"/>
      <c r="V769" s="29"/>
    </row>
    <row r="770" spans="1:22" s="306" customFormat="1" x14ac:dyDescent="0.2">
      <c r="A770" s="303"/>
      <c r="B770" s="304"/>
      <c r="C770" s="4"/>
      <c r="D770" s="34"/>
      <c r="E770" s="35"/>
      <c r="F770" s="305"/>
      <c r="G770" s="35"/>
      <c r="H770" s="36"/>
      <c r="I770" s="36"/>
      <c r="J770" s="35"/>
      <c r="K770" s="35"/>
      <c r="L770" s="26"/>
      <c r="M770" s="301"/>
      <c r="N770" s="27"/>
      <c r="O770" s="301"/>
      <c r="P770" s="33"/>
      <c r="Q770" s="29"/>
      <c r="R770" s="29"/>
      <c r="S770" s="29"/>
      <c r="T770" s="29"/>
      <c r="U770" s="29"/>
      <c r="V770" s="29"/>
    </row>
    <row r="771" spans="1:22" s="306" customFormat="1" x14ac:dyDescent="0.2">
      <c r="A771" s="303"/>
      <c r="B771" s="304"/>
      <c r="C771" s="4"/>
      <c r="D771" s="34"/>
      <c r="E771" s="35"/>
      <c r="F771" s="305"/>
      <c r="G771" s="35"/>
      <c r="H771" s="36"/>
      <c r="I771" s="36"/>
      <c r="J771" s="35"/>
      <c r="K771" s="35"/>
      <c r="L771" s="26"/>
      <c r="M771" s="301"/>
      <c r="N771" s="27"/>
      <c r="O771" s="301"/>
      <c r="P771" s="33"/>
      <c r="Q771" s="29"/>
      <c r="R771" s="29"/>
      <c r="S771" s="29"/>
      <c r="T771" s="29"/>
      <c r="U771" s="29"/>
      <c r="V771" s="29"/>
    </row>
    <row r="772" spans="1:22" s="306" customFormat="1" x14ac:dyDescent="0.2">
      <c r="A772" s="303"/>
      <c r="B772" s="304"/>
      <c r="C772" s="4"/>
      <c r="D772" s="34"/>
      <c r="E772" s="35"/>
      <c r="F772" s="305"/>
      <c r="G772" s="35"/>
      <c r="H772" s="36"/>
      <c r="I772" s="36"/>
      <c r="J772" s="35"/>
      <c r="K772" s="35"/>
      <c r="L772" s="26"/>
      <c r="M772" s="301"/>
      <c r="N772" s="27"/>
      <c r="O772" s="301"/>
      <c r="P772" s="33"/>
      <c r="Q772" s="29"/>
      <c r="R772" s="29"/>
      <c r="S772" s="29"/>
      <c r="T772" s="29"/>
      <c r="U772" s="29"/>
      <c r="V772" s="29"/>
    </row>
    <row r="773" spans="1:22" s="306" customFormat="1" x14ac:dyDescent="0.2">
      <c r="A773" s="303"/>
      <c r="B773" s="304"/>
      <c r="C773" s="4"/>
      <c r="D773" s="34"/>
      <c r="E773" s="35"/>
      <c r="F773" s="305"/>
      <c r="G773" s="35"/>
      <c r="H773" s="36"/>
      <c r="I773" s="36"/>
      <c r="J773" s="35"/>
      <c r="K773" s="35"/>
      <c r="L773" s="26"/>
      <c r="M773" s="301"/>
      <c r="N773" s="27"/>
      <c r="O773" s="301"/>
      <c r="P773" s="33"/>
      <c r="Q773" s="29"/>
      <c r="R773" s="29"/>
      <c r="S773" s="29"/>
      <c r="T773" s="29"/>
      <c r="U773" s="29"/>
      <c r="V773" s="29"/>
    </row>
    <row r="774" spans="1:22" s="306" customFormat="1" x14ac:dyDescent="0.2">
      <c r="A774" s="303"/>
      <c r="B774" s="304"/>
      <c r="C774" s="4"/>
      <c r="D774" s="34"/>
      <c r="E774" s="35"/>
      <c r="F774" s="305"/>
      <c r="G774" s="35"/>
      <c r="H774" s="36"/>
      <c r="I774" s="36"/>
      <c r="J774" s="35"/>
      <c r="K774" s="35"/>
      <c r="L774" s="26"/>
      <c r="M774" s="301"/>
      <c r="N774" s="27"/>
      <c r="O774" s="301"/>
      <c r="P774" s="33"/>
      <c r="Q774" s="29"/>
      <c r="R774" s="29"/>
      <c r="S774" s="29"/>
      <c r="T774" s="29"/>
      <c r="U774" s="29"/>
      <c r="V774" s="29"/>
    </row>
    <row r="775" spans="1:22" s="306" customFormat="1" x14ac:dyDescent="0.2">
      <c r="A775" s="303"/>
      <c r="B775" s="304"/>
      <c r="C775" s="4"/>
      <c r="D775" s="34"/>
      <c r="E775" s="35"/>
      <c r="F775" s="305"/>
      <c r="G775" s="35"/>
      <c r="H775" s="36"/>
      <c r="I775" s="36"/>
      <c r="J775" s="35"/>
      <c r="K775" s="35"/>
      <c r="L775" s="26"/>
      <c r="M775" s="301"/>
      <c r="N775" s="27"/>
      <c r="O775" s="301"/>
      <c r="P775" s="33"/>
      <c r="Q775" s="29"/>
      <c r="R775" s="29"/>
      <c r="S775" s="29"/>
      <c r="T775" s="29"/>
      <c r="U775" s="29"/>
      <c r="V775" s="29"/>
    </row>
    <row r="776" spans="1:22" s="306" customFormat="1" x14ac:dyDescent="0.2">
      <c r="A776" s="303"/>
      <c r="B776" s="304"/>
      <c r="C776" s="4"/>
      <c r="D776" s="34"/>
      <c r="E776" s="35"/>
      <c r="F776" s="305"/>
      <c r="G776" s="35"/>
      <c r="H776" s="36"/>
      <c r="I776" s="36"/>
      <c r="J776" s="35"/>
      <c r="K776" s="35"/>
      <c r="L776" s="26"/>
      <c r="M776" s="301"/>
      <c r="N776" s="27"/>
      <c r="O776" s="301"/>
      <c r="P776" s="33"/>
      <c r="Q776" s="29"/>
      <c r="R776" s="29"/>
      <c r="S776" s="29"/>
      <c r="T776" s="29"/>
      <c r="U776" s="29"/>
      <c r="V776" s="29"/>
    </row>
    <row r="777" spans="1:22" s="306" customFormat="1" x14ac:dyDescent="0.2">
      <c r="A777" s="303"/>
      <c r="B777" s="304"/>
      <c r="C777" s="4"/>
      <c r="D777" s="34"/>
      <c r="E777" s="35"/>
      <c r="F777" s="305"/>
      <c r="G777" s="35"/>
      <c r="H777" s="36"/>
      <c r="I777" s="36"/>
      <c r="J777" s="35"/>
      <c r="K777" s="35"/>
      <c r="L777" s="26"/>
      <c r="M777" s="301"/>
      <c r="N777" s="27"/>
      <c r="O777" s="301"/>
      <c r="P777" s="33"/>
      <c r="Q777" s="29"/>
      <c r="R777" s="29"/>
      <c r="S777" s="29"/>
      <c r="T777" s="29"/>
      <c r="U777" s="29"/>
      <c r="V777" s="29"/>
    </row>
    <row r="778" spans="1:22" s="306" customFormat="1" x14ac:dyDescent="0.2">
      <c r="A778" s="303"/>
      <c r="B778" s="304"/>
      <c r="C778" s="4"/>
      <c r="D778" s="34"/>
      <c r="E778" s="35"/>
      <c r="F778" s="305"/>
      <c r="G778" s="35"/>
      <c r="H778" s="36"/>
      <c r="I778" s="36"/>
      <c r="J778" s="35"/>
      <c r="K778" s="35"/>
      <c r="L778" s="26"/>
      <c r="M778" s="301"/>
      <c r="N778" s="27"/>
      <c r="O778" s="301"/>
      <c r="P778" s="33"/>
      <c r="Q778" s="29"/>
      <c r="R778" s="29"/>
      <c r="S778" s="29"/>
      <c r="T778" s="29"/>
      <c r="U778" s="29"/>
      <c r="V778" s="29"/>
    </row>
    <row r="779" spans="1:22" s="306" customFormat="1" x14ac:dyDescent="0.2">
      <c r="A779" s="303"/>
      <c r="B779" s="304"/>
      <c r="C779" s="4"/>
      <c r="D779" s="34"/>
      <c r="E779" s="35"/>
      <c r="F779" s="305"/>
      <c r="G779" s="35"/>
      <c r="H779" s="36"/>
      <c r="I779" s="36"/>
      <c r="J779" s="35"/>
      <c r="K779" s="35"/>
      <c r="L779" s="26"/>
      <c r="M779" s="301"/>
      <c r="N779" s="27"/>
      <c r="O779" s="301"/>
      <c r="P779" s="33"/>
      <c r="Q779" s="29"/>
      <c r="R779" s="29"/>
      <c r="S779" s="29"/>
      <c r="T779" s="29"/>
      <c r="U779" s="29"/>
      <c r="V779" s="29"/>
    </row>
    <row r="780" spans="1:22" s="306" customFormat="1" x14ac:dyDescent="0.2">
      <c r="A780" s="303"/>
      <c r="B780" s="304"/>
      <c r="C780" s="4"/>
      <c r="D780" s="34"/>
      <c r="E780" s="35"/>
      <c r="F780" s="305"/>
      <c r="G780" s="35"/>
      <c r="H780" s="36"/>
      <c r="I780" s="36"/>
      <c r="J780" s="35"/>
      <c r="K780" s="35"/>
      <c r="L780" s="26"/>
      <c r="M780" s="301"/>
      <c r="N780" s="27"/>
      <c r="O780" s="301"/>
      <c r="P780" s="33"/>
      <c r="Q780" s="29"/>
      <c r="R780" s="29"/>
      <c r="S780" s="29"/>
      <c r="T780" s="29"/>
      <c r="U780" s="29"/>
      <c r="V780" s="29"/>
    </row>
    <row r="781" spans="1:22" s="306" customFormat="1" x14ac:dyDescent="0.2">
      <c r="A781" s="303"/>
      <c r="B781" s="304"/>
      <c r="C781" s="4"/>
      <c r="D781" s="34"/>
      <c r="E781" s="35"/>
      <c r="F781" s="305"/>
      <c r="G781" s="35"/>
      <c r="H781" s="36"/>
      <c r="I781" s="36"/>
      <c r="J781" s="35"/>
      <c r="K781" s="35"/>
      <c r="L781" s="26"/>
      <c r="M781" s="301"/>
      <c r="N781" s="27"/>
      <c r="O781" s="301"/>
      <c r="P781" s="33"/>
      <c r="Q781" s="29"/>
      <c r="R781" s="29"/>
      <c r="S781" s="29"/>
      <c r="T781" s="29"/>
      <c r="U781" s="29"/>
      <c r="V781" s="29"/>
    </row>
    <row r="782" spans="1:22" s="306" customFormat="1" x14ac:dyDescent="0.2">
      <c r="A782" s="303"/>
      <c r="B782" s="304"/>
      <c r="C782" s="4"/>
      <c r="D782" s="34"/>
      <c r="E782" s="35"/>
      <c r="F782" s="305"/>
      <c r="G782" s="35"/>
      <c r="H782" s="36"/>
      <c r="I782" s="36"/>
      <c r="J782" s="35"/>
      <c r="K782" s="35"/>
      <c r="L782" s="26"/>
      <c r="M782" s="301"/>
      <c r="N782" s="27"/>
      <c r="O782" s="301"/>
      <c r="P782" s="33"/>
      <c r="Q782" s="29"/>
      <c r="R782" s="29"/>
      <c r="S782" s="29"/>
      <c r="T782" s="29"/>
      <c r="U782" s="29"/>
      <c r="V782" s="29"/>
    </row>
    <row r="783" spans="1:22" s="306" customFormat="1" x14ac:dyDescent="0.2">
      <c r="A783" s="303"/>
      <c r="B783" s="304"/>
      <c r="C783" s="4"/>
      <c r="D783" s="34"/>
      <c r="E783" s="35"/>
      <c r="F783" s="305"/>
      <c r="G783" s="35"/>
      <c r="H783" s="36"/>
      <c r="I783" s="36"/>
      <c r="J783" s="35"/>
      <c r="K783" s="35"/>
      <c r="L783" s="26"/>
      <c r="M783" s="301"/>
      <c r="N783" s="27"/>
      <c r="O783" s="301"/>
      <c r="P783" s="33"/>
      <c r="Q783" s="29"/>
      <c r="R783" s="29"/>
      <c r="S783" s="29"/>
      <c r="T783" s="29"/>
      <c r="U783" s="29"/>
      <c r="V783" s="29"/>
    </row>
    <row r="784" spans="1:22" s="306" customFormat="1" x14ac:dyDescent="0.2">
      <c r="A784" s="303"/>
      <c r="B784" s="304"/>
      <c r="C784" s="4"/>
      <c r="D784" s="34"/>
      <c r="E784" s="35"/>
      <c r="F784" s="305"/>
      <c r="G784" s="35"/>
      <c r="H784" s="36"/>
      <c r="I784" s="36"/>
      <c r="J784" s="35"/>
      <c r="K784" s="35"/>
      <c r="L784" s="26"/>
      <c r="M784" s="301"/>
      <c r="N784" s="27"/>
      <c r="O784" s="301"/>
      <c r="P784" s="33"/>
      <c r="Q784" s="29"/>
      <c r="R784" s="29"/>
      <c r="S784" s="29"/>
      <c r="T784" s="29"/>
      <c r="U784" s="29"/>
      <c r="V784" s="29"/>
    </row>
    <row r="785" spans="1:22" s="306" customFormat="1" x14ac:dyDescent="0.2">
      <c r="A785" s="303"/>
      <c r="B785" s="304"/>
      <c r="C785" s="4"/>
      <c r="D785" s="34"/>
      <c r="E785" s="35"/>
      <c r="F785" s="305"/>
      <c r="G785" s="35"/>
      <c r="H785" s="36"/>
      <c r="I785" s="36"/>
      <c r="J785" s="35"/>
      <c r="K785" s="35"/>
      <c r="L785" s="26"/>
      <c r="M785" s="301"/>
      <c r="N785" s="27"/>
      <c r="O785" s="301"/>
      <c r="P785" s="33"/>
      <c r="Q785" s="29"/>
      <c r="R785" s="29"/>
      <c r="S785" s="29"/>
      <c r="T785" s="29"/>
      <c r="U785" s="29"/>
      <c r="V785" s="29"/>
    </row>
    <row r="786" spans="1:22" s="306" customFormat="1" x14ac:dyDescent="0.2">
      <c r="A786" s="303"/>
      <c r="B786" s="304"/>
      <c r="C786" s="4"/>
      <c r="D786" s="34"/>
      <c r="E786" s="35"/>
      <c r="F786" s="305"/>
      <c r="G786" s="35"/>
      <c r="H786" s="36"/>
      <c r="I786" s="36"/>
      <c r="J786" s="35"/>
      <c r="K786" s="35"/>
      <c r="L786" s="26"/>
      <c r="M786" s="301"/>
      <c r="N786" s="27"/>
      <c r="O786" s="301"/>
      <c r="P786" s="33"/>
      <c r="Q786" s="29"/>
      <c r="R786" s="29"/>
      <c r="S786" s="29"/>
      <c r="T786" s="29"/>
      <c r="U786" s="29"/>
      <c r="V786" s="29"/>
    </row>
    <row r="787" spans="1:22" s="306" customFormat="1" x14ac:dyDescent="0.2">
      <c r="A787" s="303"/>
      <c r="B787" s="304"/>
      <c r="C787" s="4"/>
      <c r="D787" s="34"/>
      <c r="E787" s="35"/>
      <c r="F787" s="305"/>
      <c r="G787" s="35"/>
      <c r="H787" s="36"/>
      <c r="I787" s="36"/>
      <c r="J787" s="35"/>
      <c r="K787" s="35"/>
      <c r="L787" s="26"/>
      <c r="M787" s="301"/>
      <c r="N787" s="27"/>
      <c r="O787" s="301"/>
      <c r="P787" s="33"/>
      <c r="Q787" s="29"/>
      <c r="R787" s="29"/>
      <c r="S787" s="29"/>
      <c r="T787" s="29"/>
      <c r="U787" s="29"/>
      <c r="V787" s="29"/>
    </row>
    <row r="788" spans="1:22" s="306" customFormat="1" x14ac:dyDescent="0.2">
      <c r="A788" s="303"/>
      <c r="B788" s="304"/>
      <c r="C788" s="4"/>
      <c r="D788" s="34"/>
      <c r="E788" s="35"/>
      <c r="F788" s="305"/>
      <c r="G788" s="35"/>
      <c r="H788" s="36"/>
      <c r="I788" s="36"/>
      <c r="J788" s="35"/>
      <c r="K788" s="35"/>
      <c r="L788" s="26"/>
      <c r="M788" s="301"/>
      <c r="N788" s="27"/>
      <c r="O788" s="301"/>
      <c r="P788" s="33"/>
      <c r="Q788" s="29"/>
      <c r="R788" s="29"/>
      <c r="S788" s="29"/>
      <c r="T788" s="29"/>
      <c r="U788" s="29"/>
      <c r="V788" s="29"/>
    </row>
    <row r="789" spans="1:22" s="306" customFormat="1" x14ac:dyDescent="0.2">
      <c r="A789" s="303"/>
      <c r="B789" s="304"/>
      <c r="C789" s="4"/>
      <c r="D789" s="34"/>
      <c r="E789" s="35"/>
      <c r="F789" s="305"/>
      <c r="G789" s="35"/>
      <c r="H789" s="36"/>
      <c r="I789" s="36"/>
      <c r="J789" s="35"/>
      <c r="K789" s="35"/>
      <c r="L789" s="26"/>
      <c r="M789" s="301"/>
      <c r="N789" s="27"/>
      <c r="O789" s="301"/>
      <c r="P789" s="33"/>
      <c r="Q789" s="29"/>
      <c r="R789" s="29"/>
      <c r="S789" s="29"/>
      <c r="T789" s="29"/>
      <c r="U789" s="29"/>
      <c r="V789" s="29"/>
    </row>
    <row r="790" spans="1:22" s="306" customFormat="1" x14ac:dyDescent="0.2">
      <c r="A790" s="303"/>
      <c r="B790" s="304"/>
      <c r="C790" s="4"/>
      <c r="D790" s="34"/>
      <c r="E790" s="35"/>
      <c r="F790" s="305"/>
      <c r="G790" s="35"/>
      <c r="H790" s="36"/>
      <c r="I790" s="36"/>
      <c r="J790" s="35"/>
      <c r="K790" s="35"/>
      <c r="L790" s="26"/>
      <c r="M790" s="301"/>
      <c r="N790" s="27"/>
      <c r="O790" s="301"/>
      <c r="P790" s="33"/>
      <c r="Q790" s="29"/>
      <c r="R790" s="29"/>
      <c r="S790" s="29"/>
      <c r="T790" s="29"/>
      <c r="U790" s="29"/>
      <c r="V790" s="29"/>
    </row>
    <row r="791" spans="1:22" s="306" customFormat="1" x14ac:dyDescent="0.2">
      <c r="A791" s="303"/>
      <c r="B791" s="304"/>
      <c r="C791" s="4"/>
      <c r="D791" s="34"/>
      <c r="E791" s="35"/>
      <c r="F791" s="305"/>
      <c r="G791" s="35"/>
      <c r="H791" s="36"/>
      <c r="I791" s="36"/>
      <c r="J791" s="35"/>
      <c r="K791" s="35"/>
      <c r="L791" s="26"/>
      <c r="M791" s="301"/>
      <c r="N791" s="27"/>
      <c r="O791" s="301"/>
      <c r="P791" s="33"/>
      <c r="Q791" s="29"/>
      <c r="R791" s="29"/>
      <c r="S791" s="29"/>
      <c r="T791" s="29"/>
      <c r="U791" s="29"/>
      <c r="V791" s="29"/>
    </row>
    <row r="792" spans="1:22" s="306" customFormat="1" x14ac:dyDescent="0.2">
      <c r="A792" s="303"/>
      <c r="B792" s="304"/>
      <c r="C792" s="4"/>
      <c r="D792" s="34"/>
      <c r="E792" s="35"/>
      <c r="F792" s="305"/>
      <c r="G792" s="35"/>
      <c r="H792" s="36"/>
      <c r="I792" s="36"/>
      <c r="J792" s="35"/>
      <c r="K792" s="35"/>
      <c r="L792" s="26"/>
      <c r="M792" s="301"/>
      <c r="N792" s="27"/>
      <c r="O792" s="301"/>
      <c r="P792" s="33"/>
      <c r="Q792" s="29"/>
      <c r="R792" s="29"/>
      <c r="S792" s="29"/>
      <c r="T792" s="29"/>
      <c r="U792" s="29"/>
      <c r="V792" s="29"/>
    </row>
    <row r="793" spans="1:22" s="306" customFormat="1" x14ac:dyDescent="0.2">
      <c r="A793" s="303"/>
      <c r="B793" s="304"/>
      <c r="C793" s="4"/>
      <c r="D793" s="34"/>
      <c r="E793" s="35"/>
      <c r="F793" s="305"/>
      <c r="G793" s="35"/>
      <c r="H793" s="36"/>
      <c r="I793" s="36"/>
      <c r="J793" s="35"/>
      <c r="K793" s="35"/>
      <c r="L793" s="26"/>
      <c r="M793" s="301"/>
      <c r="N793" s="27"/>
      <c r="O793" s="301"/>
      <c r="P793" s="33"/>
      <c r="Q793" s="29"/>
      <c r="R793" s="29"/>
      <c r="S793" s="29"/>
      <c r="T793" s="29"/>
      <c r="U793" s="29"/>
      <c r="V793" s="29"/>
    </row>
    <row r="794" spans="1:22" s="306" customFormat="1" x14ac:dyDescent="0.2">
      <c r="A794" s="303"/>
      <c r="B794" s="304"/>
      <c r="C794" s="4"/>
      <c r="D794" s="34"/>
      <c r="E794" s="35"/>
      <c r="F794" s="305"/>
      <c r="G794" s="35"/>
      <c r="H794" s="36"/>
      <c r="I794" s="36"/>
      <c r="J794" s="35"/>
      <c r="K794" s="35"/>
      <c r="L794" s="26"/>
      <c r="M794" s="301"/>
      <c r="N794" s="27"/>
      <c r="O794" s="301"/>
      <c r="P794" s="33"/>
      <c r="Q794" s="29"/>
      <c r="R794" s="29"/>
      <c r="S794" s="29"/>
      <c r="T794" s="29"/>
      <c r="U794" s="29"/>
      <c r="V794" s="29"/>
    </row>
    <row r="795" spans="1:22" s="306" customFormat="1" x14ac:dyDescent="0.2">
      <c r="A795" s="303"/>
      <c r="B795" s="304"/>
      <c r="C795" s="4"/>
      <c r="D795" s="34"/>
      <c r="E795" s="35"/>
      <c r="F795" s="305"/>
      <c r="G795" s="35"/>
      <c r="H795" s="36"/>
      <c r="I795" s="36"/>
      <c r="J795" s="35"/>
      <c r="K795" s="35"/>
      <c r="L795" s="26"/>
      <c r="M795" s="301"/>
      <c r="N795" s="27"/>
      <c r="O795" s="301"/>
      <c r="P795" s="33"/>
      <c r="Q795" s="29"/>
      <c r="R795" s="29"/>
      <c r="S795" s="29"/>
      <c r="T795" s="29"/>
      <c r="U795" s="29"/>
      <c r="V795" s="29"/>
    </row>
    <row r="796" spans="1:22" s="306" customFormat="1" x14ac:dyDescent="0.2">
      <c r="A796" s="303"/>
      <c r="B796" s="304"/>
      <c r="C796" s="4"/>
      <c r="D796" s="34"/>
      <c r="E796" s="35"/>
      <c r="F796" s="305"/>
      <c r="G796" s="35"/>
      <c r="H796" s="36"/>
      <c r="I796" s="36"/>
      <c r="J796" s="35"/>
      <c r="K796" s="35"/>
      <c r="L796" s="26"/>
      <c r="M796" s="301"/>
      <c r="N796" s="27"/>
      <c r="O796" s="301"/>
      <c r="P796" s="33"/>
      <c r="Q796" s="29"/>
      <c r="R796" s="29"/>
      <c r="S796" s="29"/>
      <c r="T796" s="29"/>
      <c r="U796" s="29"/>
      <c r="V796" s="29"/>
    </row>
    <row r="797" spans="1:22" s="306" customFormat="1" x14ac:dyDescent="0.2">
      <c r="A797" s="303"/>
      <c r="B797" s="304"/>
      <c r="C797" s="4"/>
      <c r="D797" s="34"/>
      <c r="E797" s="35"/>
      <c r="F797" s="305"/>
      <c r="G797" s="35"/>
      <c r="H797" s="36"/>
      <c r="I797" s="36"/>
      <c r="J797" s="35"/>
      <c r="K797" s="35"/>
      <c r="L797" s="26"/>
      <c r="M797" s="301"/>
      <c r="N797" s="27"/>
      <c r="O797" s="301"/>
      <c r="P797" s="33"/>
      <c r="Q797" s="29"/>
      <c r="R797" s="29"/>
      <c r="S797" s="29"/>
      <c r="T797" s="29"/>
      <c r="U797" s="29"/>
      <c r="V797" s="29"/>
    </row>
    <row r="798" spans="1:22" s="306" customFormat="1" x14ac:dyDescent="0.2">
      <c r="A798" s="303"/>
      <c r="B798" s="304"/>
      <c r="C798" s="4"/>
      <c r="D798" s="34"/>
      <c r="E798" s="35"/>
      <c r="F798" s="305"/>
      <c r="G798" s="35"/>
      <c r="H798" s="36"/>
      <c r="I798" s="36"/>
      <c r="J798" s="35"/>
      <c r="K798" s="35"/>
      <c r="L798" s="26"/>
      <c r="M798" s="301"/>
      <c r="N798" s="27"/>
      <c r="O798" s="301"/>
      <c r="P798" s="33"/>
      <c r="Q798" s="29"/>
      <c r="R798" s="29"/>
      <c r="S798" s="29"/>
      <c r="T798" s="29"/>
      <c r="U798" s="29"/>
      <c r="V798" s="29"/>
    </row>
    <row r="799" spans="1:22" s="306" customFormat="1" x14ac:dyDescent="0.2">
      <c r="A799" s="303"/>
      <c r="B799" s="304"/>
      <c r="C799" s="4"/>
      <c r="D799" s="34"/>
      <c r="E799" s="35"/>
      <c r="F799" s="305"/>
      <c r="G799" s="35"/>
      <c r="H799" s="36"/>
      <c r="I799" s="36"/>
      <c r="J799" s="35"/>
      <c r="K799" s="35"/>
      <c r="L799" s="26"/>
      <c r="M799" s="301"/>
      <c r="N799" s="27"/>
      <c r="O799" s="301"/>
      <c r="P799" s="33"/>
      <c r="Q799" s="29"/>
      <c r="R799" s="29"/>
      <c r="S799" s="29"/>
      <c r="T799" s="29"/>
      <c r="U799" s="29"/>
      <c r="V799" s="29"/>
    </row>
    <row r="800" spans="1:22" s="306" customFormat="1" x14ac:dyDescent="0.2">
      <c r="A800" s="303"/>
      <c r="B800" s="304"/>
      <c r="C800" s="4"/>
      <c r="D800" s="34"/>
      <c r="E800" s="35"/>
      <c r="F800" s="305"/>
      <c r="G800" s="35"/>
      <c r="H800" s="36"/>
      <c r="I800" s="36"/>
      <c r="J800" s="35"/>
      <c r="K800" s="35"/>
      <c r="L800" s="26"/>
      <c r="M800" s="301"/>
      <c r="N800" s="27"/>
      <c r="O800" s="301"/>
      <c r="P800" s="33"/>
      <c r="Q800" s="29"/>
      <c r="R800" s="29"/>
      <c r="S800" s="29"/>
      <c r="T800" s="29"/>
      <c r="U800" s="29"/>
      <c r="V800" s="29"/>
    </row>
    <row r="801" spans="1:22" s="306" customFormat="1" x14ac:dyDescent="0.2">
      <c r="A801" s="303"/>
      <c r="B801" s="304"/>
      <c r="C801" s="4"/>
      <c r="D801" s="34"/>
      <c r="E801" s="35"/>
      <c r="F801" s="305"/>
      <c r="G801" s="35"/>
      <c r="H801" s="36"/>
      <c r="I801" s="36"/>
      <c r="J801" s="35"/>
      <c r="K801" s="35"/>
      <c r="L801" s="26"/>
      <c r="M801" s="301"/>
      <c r="N801" s="27"/>
      <c r="O801" s="301"/>
      <c r="P801" s="33"/>
      <c r="Q801" s="29"/>
      <c r="R801" s="29"/>
      <c r="S801" s="29"/>
      <c r="T801" s="29"/>
      <c r="U801" s="29"/>
      <c r="V801" s="29"/>
    </row>
    <row r="802" spans="1:22" s="306" customFormat="1" x14ac:dyDescent="0.2">
      <c r="A802" s="303"/>
      <c r="B802" s="304"/>
      <c r="C802" s="4"/>
      <c r="D802" s="34"/>
      <c r="E802" s="35"/>
      <c r="F802" s="305"/>
      <c r="G802" s="35"/>
      <c r="H802" s="36"/>
      <c r="I802" s="36"/>
      <c r="J802" s="35"/>
      <c r="K802" s="35"/>
      <c r="L802" s="26"/>
      <c r="M802" s="301"/>
      <c r="N802" s="27"/>
      <c r="O802" s="301"/>
      <c r="P802" s="33"/>
      <c r="Q802" s="29"/>
      <c r="R802" s="29"/>
      <c r="S802" s="29"/>
      <c r="T802" s="29"/>
      <c r="U802" s="29"/>
      <c r="V802" s="29"/>
    </row>
    <row r="803" spans="1:22" s="306" customFormat="1" x14ac:dyDescent="0.2">
      <c r="A803" s="303"/>
      <c r="B803" s="304"/>
      <c r="C803" s="4"/>
      <c r="D803" s="34"/>
      <c r="E803" s="35"/>
      <c r="F803" s="305"/>
      <c r="G803" s="35"/>
      <c r="H803" s="36"/>
      <c r="I803" s="36"/>
      <c r="J803" s="35"/>
      <c r="K803" s="35"/>
      <c r="L803" s="26"/>
      <c r="M803" s="301"/>
      <c r="N803" s="27"/>
      <c r="O803" s="301"/>
      <c r="P803" s="33"/>
      <c r="Q803" s="29"/>
      <c r="R803" s="29"/>
      <c r="S803" s="29"/>
      <c r="T803" s="29"/>
      <c r="U803" s="29"/>
      <c r="V803" s="29"/>
    </row>
    <row r="804" spans="1:22" s="306" customFormat="1" x14ac:dyDescent="0.2">
      <c r="A804" s="303"/>
      <c r="B804" s="304"/>
      <c r="C804" s="4"/>
      <c r="D804" s="34"/>
      <c r="E804" s="35"/>
      <c r="F804" s="305"/>
      <c r="G804" s="35"/>
      <c r="H804" s="36"/>
      <c r="I804" s="36"/>
      <c r="J804" s="35"/>
      <c r="K804" s="35"/>
      <c r="L804" s="26"/>
      <c r="M804" s="301"/>
      <c r="N804" s="27"/>
      <c r="O804" s="301"/>
      <c r="P804" s="33"/>
      <c r="Q804" s="29"/>
      <c r="R804" s="29"/>
      <c r="S804" s="29"/>
      <c r="T804" s="29"/>
      <c r="U804" s="29"/>
      <c r="V804" s="29"/>
    </row>
    <row r="805" spans="1:22" s="306" customFormat="1" x14ac:dyDescent="0.2">
      <c r="A805" s="303"/>
      <c r="B805" s="304"/>
      <c r="C805" s="4"/>
      <c r="D805" s="34"/>
      <c r="E805" s="35"/>
      <c r="F805" s="305"/>
      <c r="G805" s="35"/>
      <c r="H805" s="36"/>
      <c r="I805" s="36"/>
      <c r="J805" s="35"/>
      <c r="K805" s="35"/>
      <c r="L805" s="26"/>
      <c r="M805" s="301"/>
      <c r="N805" s="27"/>
      <c r="O805" s="301"/>
      <c r="P805" s="33"/>
      <c r="Q805" s="29"/>
      <c r="R805" s="29"/>
      <c r="S805" s="29"/>
      <c r="T805" s="29"/>
      <c r="U805" s="29"/>
      <c r="V805" s="29"/>
    </row>
    <row r="806" spans="1:22" s="306" customFormat="1" x14ac:dyDescent="0.2">
      <c r="A806" s="303"/>
      <c r="B806" s="304"/>
      <c r="C806" s="4"/>
      <c r="D806" s="34"/>
      <c r="E806" s="35"/>
      <c r="F806" s="305"/>
      <c r="G806" s="35"/>
      <c r="H806" s="36"/>
      <c r="I806" s="36"/>
      <c r="J806" s="35"/>
      <c r="K806" s="35"/>
      <c r="L806" s="26"/>
      <c r="M806" s="301"/>
      <c r="N806" s="27"/>
      <c r="O806" s="301"/>
      <c r="P806" s="33"/>
      <c r="Q806" s="29"/>
      <c r="R806" s="29"/>
      <c r="S806" s="29"/>
      <c r="T806" s="29"/>
      <c r="U806" s="29"/>
      <c r="V806" s="29"/>
    </row>
    <row r="807" spans="1:22" s="306" customFormat="1" x14ac:dyDescent="0.2">
      <c r="A807" s="303"/>
      <c r="B807" s="304"/>
      <c r="C807" s="4"/>
      <c r="D807" s="34"/>
      <c r="E807" s="35"/>
      <c r="F807" s="305"/>
      <c r="G807" s="35"/>
      <c r="H807" s="36"/>
      <c r="I807" s="36"/>
      <c r="J807" s="35"/>
      <c r="K807" s="35"/>
      <c r="L807" s="26"/>
      <c r="M807" s="301"/>
      <c r="N807" s="27"/>
      <c r="O807" s="301"/>
      <c r="P807" s="33"/>
      <c r="Q807" s="29"/>
      <c r="R807" s="29"/>
      <c r="S807" s="29"/>
      <c r="T807" s="29"/>
      <c r="U807" s="29"/>
      <c r="V807" s="29"/>
    </row>
    <row r="808" spans="1:22" s="306" customFormat="1" x14ac:dyDescent="0.2">
      <c r="A808" s="303"/>
      <c r="B808" s="304"/>
      <c r="C808" s="4"/>
      <c r="D808" s="34"/>
      <c r="E808" s="35"/>
      <c r="F808" s="305"/>
      <c r="G808" s="35"/>
      <c r="H808" s="36"/>
      <c r="I808" s="36"/>
      <c r="J808" s="35"/>
      <c r="K808" s="35"/>
      <c r="L808" s="26"/>
      <c r="M808" s="301"/>
      <c r="N808" s="27"/>
      <c r="O808" s="301"/>
      <c r="P808" s="33"/>
      <c r="Q808" s="29"/>
      <c r="R808" s="29"/>
      <c r="S808" s="29"/>
      <c r="T808" s="29"/>
      <c r="U808" s="29"/>
      <c r="V808" s="29"/>
    </row>
    <row r="809" spans="1:22" s="306" customFormat="1" x14ac:dyDescent="0.2">
      <c r="A809" s="303"/>
      <c r="B809" s="304"/>
      <c r="C809" s="4"/>
      <c r="D809" s="34"/>
      <c r="E809" s="35"/>
      <c r="F809" s="305"/>
      <c r="G809" s="35"/>
      <c r="H809" s="36"/>
      <c r="I809" s="36"/>
      <c r="J809" s="35"/>
      <c r="K809" s="35"/>
      <c r="L809" s="26"/>
      <c r="M809" s="301"/>
      <c r="N809" s="27"/>
      <c r="O809" s="301"/>
      <c r="P809" s="33"/>
      <c r="Q809" s="29"/>
      <c r="R809" s="29"/>
      <c r="S809" s="29"/>
      <c r="T809" s="29"/>
      <c r="U809" s="29"/>
      <c r="V809" s="29"/>
    </row>
    <row r="810" spans="1:22" s="306" customFormat="1" x14ac:dyDescent="0.2">
      <c r="A810" s="303"/>
      <c r="B810" s="304"/>
      <c r="C810" s="4"/>
      <c r="D810" s="34"/>
      <c r="E810" s="35"/>
      <c r="F810" s="305"/>
      <c r="G810" s="35"/>
      <c r="H810" s="36"/>
      <c r="I810" s="36"/>
      <c r="J810" s="35"/>
      <c r="K810" s="35"/>
      <c r="L810" s="26"/>
      <c r="M810" s="301"/>
      <c r="N810" s="27"/>
      <c r="O810" s="301"/>
      <c r="P810" s="33"/>
      <c r="Q810" s="29"/>
      <c r="R810" s="29"/>
      <c r="S810" s="29"/>
      <c r="T810" s="29"/>
      <c r="U810" s="29"/>
      <c r="V810" s="29"/>
    </row>
    <row r="811" spans="1:22" s="306" customFormat="1" x14ac:dyDescent="0.2">
      <c r="A811" s="303"/>
      <c r="B811" s="304"/>
      <c r="C811" s="4"/>
      <c r="D811" s="34"/>
      <c r="E811" s="35"/>
      <c r="F811" s="305"/>
      <c r="G811" s="35"/>
      <c r="H811" s="36"/>
      <c r="I811" s="36"/>
      <c r="J811" s="35"/>
      <c r="K811" s="35"/>
      <c r="L811" s="26"/>
      <c r="M811" s="301"/>
      <c r="N811" s="27"/>
      <c r="O811" s="301"/>
      <c r="P811" s="33"/>
      <c r="Q811" s="29"/>
      <c r="R811" s="29"/>
      <c r="S811" s="29"/>
      <c r="T811" s="29"/>
      <c r="U811" s="29"/>
      <c r="V811" s="29"/>
    </row>
    <row r="812" spans="1:22" s="306" customFormat="1" x14ac:dyDescent="0.2">
      <c r="A812" s="303"/>
      <c r="B812" s="304"/>
      <c r="C812" s="4"/>
      <c r="D812" s="34"/>
      <c r="E812" s="35"/>
      <c r="F812" s="305"/>
      <c r="G812" s="35"/>
      <c r="H812" s="36"/>
      <c r="I812" s="36"/>
      <c r="J812" s="35"/>
      <c r="K812" s="35"/>
      <c r="L812" s="26"/>
      <c r="M812" s="301"/>
      <c r="N812" s="27"/>
      <c r="O812" s="301"/>
      <c r="P812" s="33"/>
      <c r="Q812" s="29"/>
      <c r="R812" s="29"/>
      <c r="S812" s="29"/>
      <c r="T812" s="29"/>
      <c r="U812" s="29"/>
      <c r="V812" s="29"/>
    </row>
    <row r="813" spans="1:22" s="306" customFormat="1" x14ac:dyDescent="0.2">
      <c r="A813" s="303"/>
      <c r="B813" s="304"/>
      <c r="C813" s="4"/>
      <c r="D813" s="34"/>
      <c r="E813" s="35"/>
      <c r="F813" s="305"/>
      <c r="G813" s="35"/>
      <c r="H813" s="36"/>
      <c r="I813" s="36"/>
      <c r="J813" s="35"/>
      <c r="K813" s="35"/>
      <c r="L813" s="26"/>
      <c r="M813" s="301"/>
      <c r="N813" s="27"/>
      <c r="O813" s="301"/>
      <c r="P813" s="33"/>
      <c r="Q813" s="29"/>
      <c r="R813" s="29"/>
      <c r="S813" s="29"/>
      <c r="T813" s="29"/>
      <c r="U813" s="29"/>
      <c r="V813" s="29"/>
    </row>
    <row r="814" spans="1:22" s="306" customFormat="1" x14ac:dyDescent="0.2">
      <c r="A814" s="303"/>
      <c r="B814" s="304"/>
      <c r="C814" s="4"/>
      <c r="D814" s="34"/>
      <c r="E814" s="35"/>
      <c r="F814" s="305"/>
      <c r="G814" s="35"/>
      <c r="H814" s="36"/>
      <c r="I814" s="36"/>
      <c r="J814" s="35"/>
      <c r="K814" s="35"/>
      <c r="L814" s="26"/>
      <c r="M814" s="301"/>
      <c r="N814" s="27"/>
      <c r="O814" s="301"/>
      <c r="P814" s="33"/>
      <c r="Q814" s="29"/>
      <c r="R814" s="29"/>
      <c r="S814" s="29"/>
      <c r="T814" s="29"/>
      <c r="U814" s="29"/>
      <c r="V814" s="29"/>
    </row>
    <row r="815" spans="1:22" s="306" customFormat="1" x14ac:dyDescent="0.2">
      <c r="A815" s="303"/>
      <c r="B815" s="304"/>
      <c r="C815" s="4"/>
      <c r="D815" s="34"/>
      <c r="E815" s="35"/>
      <c r="F815" s="305"/>
      <c r="G815" s="35"/>
      <c r="H815" s="36"/>
      <c r="I815" s="36"/>
      <c r="J815" s="35"/>
      <c r="K815" s="35"/>
      <c r="L815" s="26"/>
      <c r="M815" s="301"/>
      <c r="N815" s="27"/>
      <c r="O815" s="301"/>
      <c r="P815" s="33"/>
      <c r="Q815" s="29"/>
      <c r="R815" s="29"/>
      <c r="S815" s="29"/>
      <c r="T815" s="29"/>
      <c r="U815" s="29"/>
      <c r="V815" s="29"/>
    </row>
    <row r="816" spans="1:22" s="306" customFormat="1" x14ac:dyDescent="0.2">
      <c r="A816" s="303"/>
      <c r="B816" s="304"/>
      <c r="C816" s="4"/>
      <c r="D816" s="34"/>
      <c r="E816" s="35"/>
      <c r="F816" s="305"/>
      <c r="G816" s="35"/>
      <c r="H816" s="36"/>
      <c r="I816" s="36"/>
      <c r="J816" s="35"/>
      <c r="K816" s="35"/>
      <c r="L816" s="26"/>
      <c r="M816" s="301"/>
      <c r="N816" s="27"/>
      <c r="O816" s="301"/>
      <c r="P816" s="33"/>
      <c r="Q816" s="29"/>
      <c r="R816" s="29"/>
      <c r="S816" s="29"/>
      <c r="T816" s="29"/>
      <c r="U816" s="29"/>
      <c r="V816" s="29"/>
    </row>
    <row r="817" spans="1:22" s="306" customFormat="1" x14ac:dyDescent="0.2">
      <c r="A817" s="303"/>
      <c r="B817" s="304"/>
      <c r="C817" s="4"/>
      <c r="D817" s="34"/>
      <c r="E817" s="35"/>
      <c r="F817" s="305"/>
      <c r="G817" s="35"/>
      <c r="H817" s="36"/>
      <c r="I817" s="36"/>
      <c r="J817" s="35"/>
      <c r="K817" s="35"/>
      <c r="L817" s="26"/>
      <c r="M817" s="301"/>
      <c r="N817" s="27"/>
      <c r="O817" s="301"/>
      <c r="P817" s="33"/>
      <c r="Q817" s="29"/>
      <c r="R817" s="29"/>
      <c r="S817" s="29"/>
      <c r="T817" s="29"/>
      <c r="U817" s="29"/>
      <c r="V817" s="29"/>
    </row>
    <row r="818" spans="1:22" s="306" customFormat="1" x14ac:dyDescent="0.2">
      <c r="A818" s="303"/>
      <c r="B818" s="304"/>
      <c r="C818" s="4"/>
      <c r="D818" s="34"/>
      <c r="E818" s="35"/>
      <c r="F818" s="305"/>
      <c r="G818" s="35"/>
      <c r="H818" s="36"/>
      <c r="I818" s="36"/>
      <c r="J818" s="35"/>
      <c r="K818" s="35"/>
      <c r="L818" s="26"/>
      <c r="M818" s="301"/>
      <c r="N818" s="27"/>
      <c r="O818" s="301"/>
      <c r="P818" s="33"/>
      <c r="Q818" s="29"/>
      <c r="R818" s="29"/>
      <c r="S818" s="29"/>
      <c r="T818" s="29"/>
      <c r="U818" s="29"/>
      <c r="V818" s="29"/>
    </row>
    <row r="819" spans="1:22" s="306" customFormat="1" x14ac:dyDescent="0.2">
      <c r="A819" s="303"/>
      <c r="B819" s="304"/>
      <c r="C819" s="4"/>
      <c r="D819" s="34"/>
      <c r="E819" s="35"/>
      <c r="F819" s="305"/>
      <c r="G819" s="35"/>
      <c r="H819" s="36"/>
      <c r="I819" s="36"/>
      <c r="J819" s="35"/>
      <c r="K819" s="35"/>
      <c r="L819" s="26"/>
      <c r="M819" s="301"/>
      <c r="N819" s="27"/>
      <c r="O819" s="301"/>
      <c r="P819" s="33"/>
      <c r="Q819" s="29"/>
      <c r="R819" s="29"/>
      <c r="S819" s="29"/>
      <c r="T819" s="29"/>
      <c r="U819" s="29"/>
      <c r="V819" s="29"/>
    </row>
  </sheetData>
  <autoFilter ref="A4:R652">
    <filterColumn colId="12">
      <filters>
        <filter val="MOLINA CEBALLOS MAGOLA EUGENIA"/>
      </filters>
    </filterColumn>
    <filterColumn colId="16" showButton="0"/>
    <sortState ref="A5:R652">
      <sortCondition ref="D4:D652"/>
    </sortState>
  </autoFilter>
  <mergeCells count="2">
    <mergeCell ref="E666:J666"/>
    <mergeCell ref="Q4:R4"/>
  </mergeCells>
  <printOptions horizontalCentered="1" verticalCentered="1" gridLines="1"/>
  <pageMargins left="0.39370078740157483" right="0.39370078740157483" top="0.39370078740157483" bottom="0.19685039370078741" header="0" footer="0.27559055118110237"/>
  <pageSetup paperSize="257" scale="86" fitToHeight="0" orientation="landscape" horizontalDpi="4294967295" verticalDpi="300" r:id="rId1"/>
  <headerFooter alignWithMargins="0">
    <oddFooter>&amp;LMINISTERIO DE TRANSPORTE&amp;CPágina &amp;P de &amp;N&amp;R&amp;5&amp;D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177"/>
  <sheetViews>
    <sheetView topLeftCell="G154" workbookViewId="0">
      <selection activeCell="I173" sqref="I173"/>
    </sheetView>
  </sheetViews>
  <sheetFormatPr baseColWidth="10" defaultRowHeight="12.75" x14ac:dyDescent="0.2"/>
  <cols>
    <col min="3" max="3" width="52.140625" bestFit="1" customWidth="1"/>
    <col min="4" max="4" width="41.5703125" bestFit="1" customWidth="1"/>
    <col min="5" max="5" width="40" customWidth="1"/>
    <col min="6" max="6" width="32" bestFit="1" customWidth="1"/>
    <col min="7" max="7" width="44" bestFit="1" customWidth="1"/>
    <col min="8" max="8" width="10.42578125" bestFit="1" customWidth="1"/>
  </cols>
  <sheetData>
    <row r="3" spans="2:11" ht="24" x14ac:dyDescent="0.2">
      <c r="B3" s="37" t="s">
        <v>2</v>
      </c>
      <c r="C3" s="38" t="s">
        <v>3</v>
      </c>
      <c r="D3" s="42" t="s">
        <v>8</v>
      </c>
      <c r="E3" s="42" t="s">
        <v>9</v>
      </c>
      <c r="F3" s="38" t="s">
        <v>10</v>
      </c>
      <c r="G3" s="43" t="s">
        <v>11</v>
      </c>
      <c r="H3" s="44" t="s">
        <v>851</v>
      </c>
      <c r="I3" t="s">
        <v>886</v>
      </c>
      <c r="J3" t="s">
        <v>888</v>
      </c>
      <c r="K3" t="s">
        <v>887</v>
      </c>
    </row>
    <row r="4" spans="2:11" x14ac:dyDescent="0.2">
      <c r="B4" s="50">
        <v>1</v>
      </c>
      <c r="C4" s="51" t="s">
        <v>13</v>
      </c>
      <c r="D4" s="51" t="s">
        <v>15</v>
      </c>
      <c r="E4" s="51" t="s">
        <v>15</v>
      </c>
      <c r="F4" s="55" t="e">
        <f>+#REF!</f>
        <v>#REF!</v>
      </c>
      <c r="G4" s="51" t="s">
        <v>16</v>
      </c>
      <c r="H4" s="56" t="s">
        <v>852</v>
      </c>
      <c r="I4">
        <v>1500</v>
      </c>
    </row>
    <row r="5" spans="2:11" x14ac:dyDescent="0.2">
      <c r="B5" s="50"/>
      <c r="C5" s="51"/>
      <c r="D5" s="51"/>
      <c r="E5" s="51"/>
      <c r="F5" s="55"/>
      <c r="G5" s="51" t="s">
        <v>901</v>
      </c>
      <c r="H5" s="56" t="s">
        <v>852</v>
      </c>
      <c r="I5">
        <v>1522</v>
      </c>
    </row>
    <row r="6" spans="2:11" x14ac:dyDescent="0.2">
      <c r="B6" s="62">
        <v>2</v>
      </c>
      <c r="C6" s="63" t="s">
        <v>17</v>
      </c>
      <c r="D6" s="67" t="s">
        <v>15</v>
      </c>
      <c r="E6" s="67" t="s">
        <v>15</v>
      </c>
      <c r="F6" s="68" t="e">
        <f>+#REF!</f>
        <v>#REF!</v>
      </c>
      <c r="G6" s="67" t="s">
        <v>18</v>
      </c>
      <c r="H6" s="56" t="s">
        <v>853</v>
      </c>
      <c r="I6">
        <v>1000</v>
      </c>
    </row>
    <row r="7" spans="2:11" ht="36" x14ac:dyDescent="0.2">
      <c r="B7" s="50">
        <v>3</v>
      </c>
      <c r="C7" s="72" t="s">
        <v>19</v>
      </c>
      <c r="D7" s="72" t="s">
        <v>20</v>
      </c>
      <c r="E7" s="72" t="s">
        <v>21</v>
      </c>
      <c r="F7" s="75" t="e">
        <f>+#REF!</f>
        <v>#REF!</v>
      </c>
      <c r="G7" s="72" t="s">
        <v>22</v>
      </c>
      <c r="H7" s="56" t="s">
        <v>852</v>
      </c>
      <c r="I7">
        <v>1501</v>
      </c>
    </row>
    <row r="8" spans="2:11" x14ac:dyDescent="0.2">
      <c r="B8" s="79">
        <v>4</v>
      </c>
      <c r="C8" s="63" t="s">
        <v>17</v>
      </c>
      <c r="D8" s="67" t="s">
        <v>15</v>
      </c>
      <c r="E8" s="67" t="s">
        <v>15</v>
      </c>
      <c r="F8" s="68" t="e">
        <f>+#REF!</f>
        <v>#REF!</v>
      </c>
      <c r="G8" s="67" t="s">
        <v>23</v>
      </c>
      <c r="H8" s="56" t="s">
        <v>853</v>
      </c>
      <c r="I8" s="411">
        <v>1501</v>
      </c>
    </row>
    <row r="9" spans="2:11" x14ac:dyDescent="0.2">
      <c r="B9" s="50">
        <v>5</v>
      </c>
      <c r="C9" s="63" t="s">
        <v>17</v>
      </c>
      <c r="D9" s="67" t="s">
        <v>15</v>
      </c>
      <c r="E9" s="67" t="s">
        <v>15</v>
      </c>
      <c r="F9" s="68" t="e">
        <f>+#REF!</f>
        <v>#REF!</v>
      </c>
      <c r="G9" s="67" t="s">
        <v>24</v>
      </c>
      <c r="H9" s="56" t="s">
        <v>853</v>
      </c>
      <c r="I9" s="411">
        <v>1001</v>
      </c>
    </row>
    <row r="10" spans="2:11" x14ac:dyDescent="0.2">
      <c r="B10" s="62">
        <v>6</v>
      </c>
      <c r="C10" s="63" t="s">
        <v>17</v>
      </c>
      <c r="D10" s="67" t="s">
        <v>15</v>
      </c>
      <c r="E10" s="67" t="s">
        <v>15</v>
      </c>
      <c r="F10" s="68" t="e">
        <f>+#REF!</f>
        <v>#REF!</v>
      </c>
      <c r="G10" s="67" t="s">
        <v>25</v>
      </c>
      <c r="H10" s="56" t="s">
        <v>853</v>
      </c>
      <c r="I10" s="411">
        <v>1002</v>
      </c>
    </row>
    <row r="11" spans="2:11" x14ac:dyDescent="0.2">
      <c r="B11" s="50">
        <v>7</v>
      </c>
      <c r="C11" s="67" t="s">
        <v>17</v>
      </c>
      <c r="D11" s="67" t="s">
        <v>15</v>
      </c>
      <c r="E11" s="67" t="s">
        <v>15</v>
      </c>
      <c r="F11" s="68" t="e">
        <f>+#REF!</f>
        <v>#REF!</v>
      </c>
      <c r="G11" s="67" t="s">
        <v>26</v>
      </c>
      <c r="H11" s="56" t="s">
        <v>853</v>
      </c>
      <c r="I11" s="411">
        <v>1003</v>
      </c>
    </row>
    <row r="12" spans="2:11" x14ac:dyDescent="0.2">
      <c r="B12" s="79">
        <v>8</v>
      </c>
      <c r="C12" s="67" t="s">
        <v>17</v>
      </c>
      <c r="D12" s="67" t="s">
        <v>15</v>
      </c>
      <c r="E12" s="67" t="s">
        <v>15</v>
      </c>
      <c r="F12" s="68" t="e">
        <f>+#REF!</f>
        <v>#REF!</v>
      </c>
      <c r="G12" s="67" t="s">
        <v>27</v>
      </c>
      <c r="H12" s="56" t="s">
        <v>853</v>
      </c>
      <c r="I12" s="411">
        <v>1004</v>
      </c>
    </row>
    <row r="13" spans="2:11" x14ac:dyDescent="0.2">
      <c r="B13" s="50">
        <v>9</v>
      </c>
      <c r="C13" s="80" t="s">
        <v>17</v>
      </c>
      <c r="D13" s="83" t="s">
        <v>15</v>
      </c>
      <c r="E13" s="83" t="s">
        <v>15</v>
      </c>
      <c r="F13" s="84" t="e">
        <f>+#REF!</f>
        <v>#REF!</v>
      </c>
      <c r="G13" s="83" t="s">
        <v>28</v>
      </c>
      <c r="H13" s="56" t="s">
        <v>853</v>
      </c>
      <c r="I13" s="411">
        <v>1005</v>
      </c>
    </row>
    <row r="14" spans="2:11" x14ac:dyDescent="0.2">
      <c r="B14" s="62">
        <v>10</v>
      </c>
      <c r="C14" s="63" t="s">
        <v>17</v>
      </c>
      <c r="D14" s="67" t="s">
        <v>15</v>
      </c>
      <c r="E14" s="67" t="s">
        <v>15</v>
      </c>
      <c r="F14" s="68" t="e">
        <f>+#REF!</f>
        <v>#REF!</v>
      </c>
      <c r="G14" s="83" t="s">
        <v>29</v>
      </c>
      <c r="H14" s="56" t="s">
        <v>853</v>
      </c>
      <c r="I14" s="411">
        <v>1007</v>
      </c>
    </row>
    <row r="15" spans="2:11" ht="24" x14ac:dyDescent="0.2">
      <c r="B15" s="50">
        <v>11</v>
      </c>
      <c r="C15" s="67" t="s">
        <v>30</v>
      </c>
      <c r="D15" s="67" t="s">
        <v>32</v>
      </c>
      <c r="E15" s="87" t="s">
        <v>32</v>
      </c>
      <c r="F15" s="68" t="e">
        <f>+#REF!</f>
        <v>#REF!</v>
      </c>
      <c r="G15" s="67" t="s">
        <v>33</v>
      </c>
      <c r="H15" s="56" t="s">
        <v>852</v>
      </c>
      <c r="I15" s="411">
        <v>1502</v>
      </c>
    </row>
    <row r="16" spans="2:11" ht="36" x14ac:dyDescent="0.2">
      <c r="B16" s="62">
        <v>14</v>
      </c>
      <c r="C16" s="51" t="s">
        <v>44</v>
      </c>
      <c r="D16" s="51" t="s">
        <v>45</v>
      </c>
      <c r="E16" s="51" t="s">
        <v>37</v>
      </c>
      <c r="F16" s="55" t="e">
        <f>+#REF!</f>
        <v>#REF!</v>
      </c>
      <c r="G16" s="51" t="s">
        <v>46</v>
      </c>
      <c r="H16" s="56" t="s">
        <v>852</v>
      </c>
      <c r="I16" s="411">
        <v>1503</v>
      </c>
    </row>
    <row r="17" spans="2:11" x14ac:dyDescent="0.2">
      <c r="B17" s="50">
        <v>15</v>
      </c>
      <c r="C17" s="63" t="s">
        <v>17</v>
      </c>
      <c r="D17" s="67" t="s">
        <v>48</v>
      </c>
      <c r="E17" s="67" t="s">
        <v>48</v>
      </c>
      <c r="F17" s="68" t="e">
        <f>+#REF!</f>
        <v>#REF!</v>
      </c>
      <c r="G17" s="67" t="s">
        <v>49</v>
      </c>
      <c r="H17" s="56" t="s">
        <v>853</v>
      </c>
      <c r="I17" s="411">
        <v>1008</v>
      </c>
    </row>
    <row r="18" spans="2:11" x14ac:dyDescent="0.2">
      <c r="B18" s="79">
        <v>16</v>
      </c>
      <c r="C18" s="67" t="s">
        <v>30</v>
      </c>
      <c r="D18" s="67" t="s">
        <v>37</v>
      </c>
      <c r="E18" s="67" t="s">
        <v>37</v>
      </c>
      <c r="F18" s="88" t="e">
        <f>+#REF!</f>
        <v>#REF!</v>
      </c>
      <c r="G18" s="67" t="s">
        <v>50</v>
      </c>
      <c r="H18" s="56" t="s">
        <v>852</v>
      </c>
      <c r="I18" s="411">
        <v>1504</v>
      </c>
    </row>
    <row r="19" spans="2:11" ht="24" x14ac:dyDescent="0.2">
      <c r="B19" s="50">
        <v>17</v>
      </c>
      <c r="C19" s="67" t="s">
        <v>30</v>
      </c>
      <c r="D19" s="67" t="s">
        <v>52</v>
      </c>
      <c r="E19" s="67" t="s">
        <v>52</v>
      </c>
      <c r="F19" s="68" t="s">
        <v>30</v>
      </c>
      <c r="G19" s="67" t="s">
        <v>53</v>
      </c>
      <c r="H19" s="56" t="s">
        <v>852</v>
      </c>
      <c r="I19" s="412">
        <v>1505</v>
      </c>
    </row>
    <row r="20" spans="2:11" ht="36" x14ac:dyDescent="0.2">
      <c r="B20" s="62">
        <v>22</v>
      </c>
      <c r="C20" s="101" t="s">
        <v>62</v>
      </c>
      <c r="D20" s="393" t="s">
        <v>63</v>
      </c>
      <c r="E20" s="400" t="s">
        <v>64</v>
      </c>
      <c r="F20" s="401" t="e">
        <f>+#REF!</f>
        <v>#REF!</v>
      </c>
      <c r="G20" s="101" t="s">
        <v>65</v>
      </c>
      <c r="H20" s="56" t="s">
        <v>853</v>
      </c>
      <c r="I20" s="412">
        <v>1009</v>
      </c>
    </row>
    <row r="21" spans="2:11" x14ac:dyDescent="0.2">
      <c r="B21" s="62">
        <v>26</v>
      </c>
      <c r="C21" s="67" t="s">
        <v>19</v>
      </c>
      <c r="D21" s="67" t="s">
        <v>64</v>
      </c>
      <c r="E21" s="67" t="s">
        <v>64</v>
      </c>
      <c r="F21" s="68" t="e">
        <f>+#REF!</f>
        <v>#REF!</v>
      </c>
      <c r="G21" s="108" t="s">
        <v>69</v>
      </c>
      <c r="H21" s="56" t="s">
        <v>853</v>
      </c>
      <c r="I21" s="412">
        <v>1010</v>
      </c>
    </row>
    <row r="22" spans="2:11" ht="36" x14ac:dyDescent="0.2">
      <c r="B22" s="50">
        <v>37</v>
      </c>
      <c r="C22" s="101" t="s">
        <v>62</v>
      </c>
      <c r="D22" s="101" t="s">
        <v>81</v>
      </c>
      <c r="E22" s="101" t="s">
        <v>82</v>
      </c>
      <c r="F22" s="104" t="e">
        <f>+#REF!</f>
        <v>#REF!</v>
      </c>
      <c r="G22" s="101" t="s">
        <v>83</v>
      </c>
      <c r="H22" s="56" t="s">
        <v>853</v>
      </c>
      <c r="I22" s="412">
        <v>1011</v>
      </c>
    </row>
    <row r="23" spans="2:11" x14ac:dyDescent="0.2">
      <c r="B23" s="79">
        <v>40</v>
      </c>
      <c r="C23" s="67" t="s">
        <v>30</v>
      </c>
      <c r="D23" s="67" t="s">
        <v>82</v>
      </c>
      <c r="E23" s="67" t="s">
        <v>82</v>
      </c>
      <c r="F23" s="88" t="e">
        <f>+#REF!</f>
        <v>#REF!</v>
      </c>
      <c r="G23" s="67" t="s">
        <v>86</v>
      </c>
      <c r="H23" s="56" t="s">
        <v>853</v>
      </c>
      <c r="I23" s="412">
        <v>1012</v>
      </c>
    </row>
    <row r="24" spans="2:11" ht="36" x14ac:dyDescent="0.2">
      <c r="B24" s="50">
        <v>43</v>
      </c>
      <c r="C24" s="101" t="s">
        <v>90</v>
      </c>
      <c r="D24" s="368" t="s">
        <v>91</v>
      </c>
      <c r="E24" s="368" t="s">
        <v>92</v>
      </c>
      <c r="F24" s="372" t="e">
        <f>+#REF!</f>
        <v>#REF!</v>
      </c>
      <c r="G24" s="368" t="s">
        <v>93</v>
      </c>
      <c r="H24" s="56" t="s">
        <v>853</v>
      </c>
      <c r="I24" s="412">
        <v>1013</v>
      </c>
    </row>
    <row r="25" spans="2:11" x14ac:dyDescent="0.2">
      <c r="B25" s="50">
        <v>45</v>
      </c>
      <c r="C25" s="67" t="s">
        <v>34</v>
      </c>
      <c r="D25" s="67" t="s">
        <v>92</v>
      </c>
      <c r="E25" s="67" t="s">
        <v>92</v>
      </c>
      <c r="F25" s="88" t="s">
        <v>62</v>
      </c>
      <c r="G25" s="354" t="s">
        <v>95</v>
      </c>
      <c r="H25" s="56" t="s">
        <v>853</v>
      </c>
      <c r="I25" s="412">
        <v>1014</v>
      </c>
    </row>
    <row r="26" spans="2:11" ht="36" x14ac:dyDescent="0.2">
      <c r="B26" s="50">
        <v>49</v>
      </c>
      <c r="C26" s="101" t="s">
        <v>62</v>
      </c>
      <c r="D26" s="101" t="s">
        <v>100</v>
      </c>
      <c r="E26" s="101" t="s">
        <v>101</v>
      </c>
      <c r="F26" s="104" t="e">
        <f>+#REF!</f>
        <v>#REF!</v>
      </c>
      <c r="G26" s="101" t="s">
        <v>102</v>
      </c>
      <c r="H26" s="56" t="s">
        <v>853</v>
      </c>
      <c r="I26" s="412">
        <v>1015</v>
      </c>
    </row>
    <row r="27" spans="2:11" x14ac:dyDescent="0.2">
      <c r="B27" s="50">
        <v>51</v>
      </c>
      <c r="C27" s="67" t="s">
        <v>62</v>
      </c>
      <c r="D27" s="344" t="s">
        <v>101</v>
      </c>
      <c r="E27" s="345" t="s">
        <v>101</v>
      </c>
      <c r="F27" s="352" t="e">
        <f>+#REF!</f>
        <v>#REF!</v>
      </c>
      <c r="G27" s="383" t="s">
        <v>104</v>
      </c>
      <c r="H27" s="311" t="s">
        <v>853</v>
      </c>
      <c r="I27">
        <v>1117</v>
      </c>
      <c r="J27" t="s">
        <v>889</v>
      </c>
      <c r="K27" t="s">
        <v>884</v>
      </c>
    </row>
    <row r="28" spans="2:11" x14ac:dyDescent="0.2">
      <c r="B28" s="79">
        <v>52</v>
      </c>
      <c r="C28" s="67" t="s">
        <v>62</v>
      </c>
      <c r="D28" s="67" t="s">
        <v>101</v>
      </c>
      <c r="E28" s="67" t="s">
        <v>101</v>
      </c>
      <c r="F28" s="68" t="e">
        <f>+#REF!</f>
        <v>#REF!</v>
      </c>
      <c r="G28" s="67" t="s">
        <v>105</v>
      </c>
      <c r="H28" s="311" t="s">
        <v>853</v>
      </c>
      <c r="I28">
        <v>1118</v>
      </c>
      <c r="J28" t="s">
        <v>889</v>
      </c>
      <c r="K28" t="s">
        <v>884</v>
      </c>
    </row>
    <row r="29" spans="2:11" x14ac:dyDescent="0.2">
      <c r="B29" s="50">
        <v>53</v>
      </c>
      <c r="C29" s="67" t="s">
        <v>106</v>
      </c>
      <c r="D29" s="67" t="s">
        <v>101</v>
      </c>
      <c r="E29" s="67" t="s">
        <v>101</v>
      </c>
      <c r="F29" s="68" t="e">
        <f>+#REF!</f>
        <v>#REF!</v>
      </c>
      <c r="G29" s="67" t="s">
        <v>107</v>
      </c>
      <c r="H29" s="311" t="s">
        <v>853</v>
      </c>
      <c r="I29">
        <v>1119</v>
      </c>
      <c r="J29" t="s">
        <v>893</v>
      </c>
      <c r="K29" t="s">
        <v>884</v>
      </c>
    </row>
    <row r="30" spans="2:11" x14ac:dyDescent="0.2">
      <c r="B30" s="62">
        <v>58</v>
      </c>
      <c r="C30" s="67" t="s">
        <v>30</v>
      </c>
      <c r="D30" s="67" t="s">
        <v>101</v>
      </c>
      <c r="E30" s="67" t="s">
        <v>101</v>
      </c>
      <c r="F30" s="68" t="e">
        <f>+#REF!</f>
        <v>#REF!</v>
      </c>
      <c r="G30" s="67" t="s">
        <v>112</v>
      </c>
      <c r="H30" s="56" t="s">
        <v>853</v>
      </c>
      <c r="I30">
        <v>1016</v>
      </c>
    </row>
    <row r="31" spans="2:11" ht="36" x14ac:dyDescent="0.25">
      <c r="B31" s="50">
        <v>75</v>
      </c>
      <c r="C31" s="101" t="s">
        <v>62</v>
      </c>
      <c r="D31" s="101" t="s">
        <v>130</v>
      </c>
      <c r="E31" s="101" t="s">
        <v>131</v>
      </c>
      <c r="F31" s="104" t="e">
        <f>+#REF!</f>
        <v>#REF!</v>
      </c>
      <c r="G31" s="407" t="s">
        <v>897</v>
      </c>
      <c r="H31" s="126" t="s">
        <v>853</v>
      </c>
      <c r="I31" s="413">
        <v>1017</v>
      </c>
    </row>
    <row r="32" spans="2:11" ht="15" x14ac:dyDescent="0.25">
      <c r="B32" s="62">
        <v>78</v>
      </c>
      <c r="C32" s="323" t="s">
        <v>19</v>
      </c>
      <c r="D32" s="323" t="s">
        <v>131</v>
      </c>
      <c r="E32" s="323" t="s">
        <v>131</v>
      </c>
      <c r="F32" s="404" t="s">
        <v>19</v>
      </c>
      <c r="G32" s="323" t="s">
        <v>134</v>
      </c>
      <c r="H32" s="56" t="s">
        <v>853</v>
      </c>
      <c r="I32" s="413">
        <v>1018</v>
      </c>
    </row>
    <row r="33" spans="2:11" ht="15" x14ac:dyDescent="0.25">
      <c r="B33" s="50">
        <v>79</v>
      </c>
      <c r="C33" s="130" t="s">
        <v>136</v>
      </c>
      <c r="D33" s="130" t="s">
        <v>138</v>
      </c>
      <c r="E33" s="130" t="s">
        <v>138</v>
      </c>
      <c r="F33" s="133" t="e">
        <f>+#REF!</f>
        <v>#REF!</v>
      </c>
      <c r="G33" s="130" t="s">
        <v>139</v>
      </c>
      <c r="H33" s="16" t="s">
        <v>852</v>
      </c>
      <c r="I33" s="413">
        <v>1506</v>
      </c>
    </row>
    <row r="34" spans="2:11" ht="36" x14ac:dyDescent="0.25">
      <c r="B34" s="79">
        <v>80</v>
      </c>
      <c r="C34" s="137" t="s">
        <v>90</v>
      </c>
      <c r="D34" s="137" t="s">
        <v>140</v>
      </c>
      <c r="E34" s="137" t="s">
        <v>141</v>
      </c>
      <c r="F34" s="140" t="e">
        <f>+#REF!</f>
        <v>#REF!</v>
      </c>
      <c r="G34" s="137" t="s">
        <v>142</v>
      </c>
      <c r="H34" s="56" t="s">
        <v>853</v>
      </c>
      <c r="I34" s="413">
        <v>1019</v>
      </c>
    </row>
    <row r="35" spans="2:11" ht="24" x14ac:dyDescent="0.25">
      <c r="B35" s="62">
        <v>82</v>
      </c>
      <c r="C35" s="67" t="s">
        <v>30</v>
      </c>
      <c r="D35" s="67" t="s">
        <v>141</v>
      </c>
      <c r="E35" s="67" t="s">
        <v>141</v>
      </c>
      <c r="F35" s="88" t="e">
        <f>+#REF!</f>
        <v>#REF!</v>
      </c>
      <c r="G35" s="67" t="s">
        <v>144</v>
      </c>
      <c r="H35" s="56" t="s">
        <v>853</v>
      </c>
      <c r="I35" s="413">
        <v>1020</v>
      </c>
    </row>
    <row r="36" spans="2:11" ht="24" x14ac:dyDescent="0.25">
      <c r="B36" s="50">
        <v>83</v>
      </c>
      <c r="C36" s="67" t="s">
        <v>145</v>
      </c>
      <c r="D36" s="67" t="s">
        <v>141</v>
      </c>
      <c r="E36" s="67" t="s">
        <v>141</v>
      </c>
      <c r="F36" s="88" t="e">
        <f>+#REF!</f>
        <v>#REF!</v>
      </c>
      <c r="G36" s="67" t="s">
        <v>146</v>
      </c>
      <c r="H36" s="56" t="s">
        <v>853</v>
      </c>
      <c r="I36" s="413">
        <v>1021</v>
      </c>
    </row>
    <row r="37" spans="2:11" ht="48" x14ac:dyDescent="0.25">
      <c r="B37" s="79">
        <v>84</v>
      </c>
      <c r="C37" s="137" t="s">
        <v>90</v>
      </c>
      <c r="D37" s="137" t="s">
        <v>147</v>
      </c>
      <c r="E37" s="137" t="s">
        <v>148</v>
      </c>
      <c r="F37" s="140" t="e">
        <f>+#REF!</f>
        <v>#REF!</v>
      </c>
      <c r="G37" s="137" t="s">
        <v>149</v>
      </c>
      <c r="H37" s="56" t="s">
        <v>853</v>
      </c>
      <c r="I37" s="413">
        <v>1022</v>
      </c>
    </row>
    <row r="38" spans="2:11" ht="15" x14ac:dyDescent="0.25">
      <c r="B38" s="79">
        <v>88</v>
      </c>
      <c r="C38" s="147" t="s">
        <v>17</v>
      </c>
      <c r="D38" s="151" t="s">
        <v>154</v>
      </c>
      <c r="E38" s="151"/>
      <c r="F38" s="152"/>
      <c r="G38" s="151" t="s">
        <v>898</v>
      </c>
      <c r="H38" s="16" t="s">
        <v>852</v>
      </c>
      <c r="I38" s="413">
        <v>1507</v>
      </c>
    </row>
    <row r="39" spans="2:11" ht="15" x14ac:dyDescent="0.25">
      <c r="B39" s="50">
        <v>89</v>
      </c>
      <c r="C39" s="67" t="s">
        <v>30</v>
      </c>
      <c r="D39" s="67" t="s">
        <v>157</v>
      </c>
      <c r="E39" s="67" t="s">
        <v>157</v>
      </c>
      <c r="F39" s="68" t="e">
        <f>+#REF!</f>
        <v>#REF!</v>
      </c>
      <c r="G39" s="67" t="s">
        <v>158</v>
      </c>
      <c r="H39" s="56" t="s">
        <v>853</v>
      </c>
      <c r="I39" s="413">
        <v>1023</v>
      </c>
    </row>
    <row r="40" spans="2:11" ht="36" x14ac:dyDescent="0.25">
      <c r="B40" s="62">
        <v>90</v>
      </c>
      <c r="C40" s="157" t="s">
        <v>17</v>
      </c>
      <c r="D40" s="137" t="s">
        <v>159</v>
      </c>
      <c r="E40" s="137" t="s">
        <v>157</v>
      </c>
      <c r="F40" s="140" t="e">
        <f>+#REF!</f>
        <v>#REF!</v>
      </c>
      <c r="G40" s="137" t="s">
        <v>160</v>
      </c>
      <c r="H40" s="56" t="s">
        <v>853</v>
      </c>
      <c r="I40" s="413">
        <v>1024</v>
      </c>
    </row>
    <row r="41" spans="2:11" ht="15" x14ac:dyDescent="0.25">
      <c r="B41" s="50">
        <v>95</v>
      </c>
      <c r="C41" s="67" t="s">
        <v>54</v>
      </c>
      <c r="D41" s="67" t="s">
        <v>157</v>
      </c>
      <c r="E41" s="67" t="s">
        <v>157</v>
      </c>
      <c r="F41" s="68" t="e">
        <f>+#REF!</f>
        <v>#REF!</v>
      </c>
      <c r="G41" s="67" t="s">
        <v>165</v>
      </c>
      <c r="H41" s="56" t="s">
        <v>853</v>
      </c>
      <c r="I41" s="413">
        <v>1025</v>
      </c>
    </row>
    <row r="42" spans="2:11" ht="36" x14ac:dyDescent="0.2">
      <c r="B42" s="50">
        <v>97</v>
      </c>
      <c r="C42" s="157" t="s">
        <v>90</v>
      </c>
      <c r="D42" s="137" t="s">
        <v>168</v>
      </c>
      <c r="E42" s="137" t="s">
        <v>169</v>
      </c>
      <c r="F42" s="140" t="e">
        <f>+#REF!</f>
        <v>#REF!</v>
      </c>
      <c r="G42" s="137" t="s">
        <v>170</v>
      </c>
      <c r="H42" s="311" t="s">
        <v>853</v>
      </c>
      <c r="I42">
        <v>1026</v>
      </c>
      <c r="J42" t="s">
        <v>890</v>
      </c>
      <c r="K42" t="s">
        <v>885</v>
      </c>
    </row>
    <row r="43" spans="2:11" x14ac:dyDescent="0.2">
      <c r="B43" s="50">
        <v>105</v>
      </c>
      <c r="C43" s="67" t="s">
        <v>34</v>
      </c>
      <c r="D43" s="67" t="s">
        <v>169</v>
      </c>
      <c r="E43" s="67" t="s">
        <v>169</v>
      </c>
      <c r="F43" s="68" t="e">
        <f>+#REF!</f>
        <v>#REF!</v>
      </c>
      <c r="G43" s="67" t="s">
        <v>179</v>
      </c>
      <c r="H43" s="311" t="s">
        <v>853</v>
      </c>
      <c r="I43">
        <v>1121</v>
      </c>
      <c r="J43" t="s">
        <v>889</v>
      </c>
      <c r="K43" t="s">
        <v>885</v>
      </c>
    </row>
    <row r="44" spans="2:11" ht="15" x14ac:dyDescent="0.25">
      <c r="B44" s="62">
        <v>106</v>
      </c>
      <c r="C44" s="67" t="s">
        <v>19</v>
      </c>
      <c r="D44" s="67" t="s">
        <v>169</v>
      </c>
      <c r="E44" s="67" t="s">
        <v>169</v>
      </c>
      <c r="F44" s="68" t="e">
        <f>+#REF!</f>
        <v>#REF!</v>
      </c>
      <c r="G44" s="67" t="s">
        <v>180</v>
      </c>
      <c r="H44" s="56" t="s">
        <v>853</v>
      </c>
      <c r="I44" s="414">
        <v>1027</v>
      </c>
    </row>
    <row r="45" spans="2:11" ht="36" x14ac:dyDescent="0.25">
      <c r="B45" s="79">
        <v>112</v>
      </c>
      <c r="C45" s="157" t="s">
        <v>17</v>
      </c>
      <c r="D45" s="137" t="s">
        <v>187</v>
      </c>
      <c r="E45" s="137" t="s">
        <v>188</v>
      </c>
      <c r="F45" s="140" t="e">
        <f>+#REF!</f>
        <v>#REF!</v>
      </c>
      <c r="G45" s="137" t="s">
        <v>189</v>
      </c>
      <c r="H45" s="56" t="s">
        <v>853</v>
      </c>
      <c r="I45" s="414">
        <v>1028</v>
      </c>
    </row>
    <row r="46" spans="2:11" x14ac:dyDescent="0.2">
      <c r="B46" s="50">
        <v>113</v>
      </c>
      <c r="C46" s="67" t="s">
        <v>17</v>
      </c>
      <c r="D46" s="67" t="s">
        <v>188</v>
      </c>
      <c r="E46" s="67" t="s">
        <v>188</v>
      </c>
      <c r="F46" s="68" t="e">
        <f>+#REF!</f>
        <v>#REF!</v>
      </c>
      <c r="G46" s="67" t="s">
        <v>190</v>
      </c>
      <c r="H46" s="311" t="s">
        <v>853</v>
      </c>
      <c r="I46">
        <v>1122</v>
      </c>
      <c r="J46" t="s">
        <v>889</v>
      </c>
      <c r="K46" t="s">
        <v>885</v>
      </c>
    </row>
    <row r="47" spans="2:11" x14ac:dyDescent="0.2">
      <c r="B47" s="79">
        <v>116</v>
      </c>
      <c r="C47" s="67" t="s">
        <v>30</v>
      </c>
      <c r="D47" s="67" t="s">
        <v>188</v>
      </c>
      <c r="E47" s="67" t="s">
        <v>188</v>
      </c>
      <c r="F47" s="88" t="e">
        <f>+#REF!</f>
        <v>#REF!</v>
      </c>
      <c r="G47" s="67" t="s">
        <v>193</v>
      </c>
      <c r="H47" s="56" t="s">
        <v>853</v>
      </c>
      <c r="I47">
        <v>1029</v>
      </c>
    </row>
    <row r="48" spans="2:11" x14ac:dyDescent="0.2">
      <c r="B48" s="50">
        <v>117</v>
      </c>
      <c r="C48" s="67" t="s">
        <v>34</v>
      </c>
      <c r="D48" s="67" t="s">
        <v>188</v>
      </c>
      <c r="E48" s="67" t="s">
        <v>188</v>
      </c>
      <c r="F48" s="68" t="e">
        <f>+#REF!</f>
        <v>#REF!</v>
      </c>
      <c r="G48" s="67" t="s">
        <v>194</v>
      </c>
      <c r="H48" s="311" t="s">
        <v>853</v>
      </c>
      <c r="I48">
        <v>1123</v>
      </c>
      <c r="J48" t="s">
        <v>889</v>
      </c>
      <c r="K48" t="s">
        <v>885</v>
      </c>
    </row>
    <row r="49" spans="2:11" ht="36" x14ac:dyDescent="0.2">
      <c r="B49" s="62">
        <v>134</v>
      </c>
      <c r="C49" s="163" t="s">
        <v>212</v>
      </c>
      <c r="D49" s="166" t="s">
        <v>213</v>
      </c>
      <c r="E49" s="166" t="s">
        <v>214</v>
      </c>
      <c r="F49" s="167" t="e">
        <f>+#REF!</f>
        <v>#REF!</v>
      </c>
      <c r="G49" s="166" t="s">
        <v>215</v>
      </c>
      <c r="H49" s="56" t="s">
        <v>853</v>
      </c>
      <c r="I49">
        <v>1030</v>
      </c>
    </row>
    <row r="50" spans="2:11" x14ac:dyDescent="0.2">
      <c r="B50" s="50">
        <v>137</v>
      </c>
      <c r="C50" s="67" t="s">
        <v>54</v>
      </c>
      <c r="D50" s="67" t="s">
        <v>214</v>
      </c>
      <c r="E50" s="67" t="s">
        <v>214</v>
      </c>
      <c r="F50" s="88" t="s">
        <v>90</v>
      </c>
      <c r="G50" s="67" t="s">
        <v>218</v>
      </c>
      <c r="H50" s="311" t="s">
        <v>853</v>
      </c>
      <c r="I50">
        <v>1124</v>
      </c>
      <c r="J50" t="s">
        <v>891</v>
      </c>
      <c r="K50" t="s">
        <v>885</v>
      </c>
    </row>
    <row r="51" spans="2:11" x14ac:dyDescent="0.2">
      <c r="B51" s="62">
        <v>138</v>
      </c>
      <c r="C51" s="67" t="s">
        <v>30</v>
      </c>
      <c r="D51" s="67" t="s">
        <v>214</v>
      </c>
      <c r="E51" s="67" t="s">
        <v>214</v>
      </c>
      <c r="F51" s="88" t="e">
        <f>+#REF!</f>
        <v>#REF!</v>
      </c>
      <c r="G51" s="108" t="s">
        <v>219</v>
      </c>
      <c r="H51" s="56" t="s">
        <v>853</v>
      </c>
      <c r="I51">
        <v>1031</v>
      </c>
    </row>
    <row r="52" spans="2:11" x14ac:dyDescent="0.2">
      <c r="B52" s="62">
        <v>142</v>
      </c>
      <c r="C52" s="9" t="s">
        <v>224</v>
      </c>
      <c r="D52" s="9" t="s">
        <v>226</v>
      </c>
      <c r="E52" s="9" t="s">
        <v>226</v>
      </c>
      <c r="F52" s="13" t="e">
        <f>+#REF!</f>
        <v>#REF!</v>
      </c>
      <c r="G52" s="9" t="s">
        <v>227</v>
      </c>
      <c r="H52" s="16" t="s">
        <v>852</v>
      </c>
      <c r="I52">
        <v>1508</v>
      </c>
    </row>
    <row r="53" spans="2:11" x14ac:dyDescent="0.2">
      <c r="B53" s="79">
        <v>144</v>
      </c>
      <c r="C53" s="67" t="s">
        <v>34</v>
      </c>
      <c r="D53" s="67" t="s">
        <v>226</v>
      </c>
      <c r="E53" s="67" t="s">
        <v>226</v>
      </c>
      <c r="F53" s="68" t="e">
        <f>+#REF!</f>
        <v>#REF!</v>
      </c>
      <c r="G53" s="67" t="s">
        <v>229</v>
      </c>
      <c r="H53" s="56" t="s">
        <v>853</v>
      </c>
      <c r="I53">
        <v>1032</v>
      </c>
    </row>
    <row r="54" spans="2:11" ht="36" x14ac:dyDescent="0.2">
      <c r="B54" s="62">
        <v>150</v>
      </c>
      <c r="C54" s="179" t="s">
        <v>90</v>
      </c>
      <c r="D54" s="341" t="s">
        <v>235</v>
      </c>
      <c r="E54" s="341" t="s">
        <v>236</v>
      </c>
      <c r="F54" s="350" t="e">
        <f>+#REF!</f>
        <v>#REF!</v>
      </c>
      <c r="G54" s="341" t="s">
        <v>237</v>
      </c>
      <c r="H54" s="56" t="s">
        <v>853</v>
      </c>
      <c r="I54">
        <v>1033</v>
      </c>
    </row>
    <row r="55" spans="2:11" x14ac:dyDescent="0.2">
      <c r="B55" s="79">
        <v>152</v>
      </c>
      <c r="C55" s="69" t="s">
        <v>62</v>
      </c>
      <c r="D55" s="345" t="s">
        <v>236</v>
      </c>
      <c r="E55" s="345" t="s">
        <v>236</v>
      </c>
      <c r="F55" s="352" t="e">
        <f>+#REF!</f>
        <v>#REF!</v>
      </c>
      <c r="G55" s="345" t="s">
        <v>239</v>
      </c>
      <c r="H55" s="310" t="s">
        <v>853</v>
      </c>
      <c r="I55">
        <v>1125</v>
      </c>
      <c r="J55" t="s">
        <v>889</v>
      </c>
      <c r="K55" t="s">
        <v>885</v>
      </c>
    </row>
    <row r="56" spans="2:11" ht="36" x14ac:dyDescent="0.2">
      <c r="B56" s="50">
        <v>155</v>
      </c>
      <c r="C56" s="174" t="s">
        <v>62</v>
      </c>
      <c r="D56" s="174" t="s">
        <v>245</v>
      </c>
      <c r="E56" s="174" t="s">
        <v>242</v>
      </c>
      <c r="F56" s="178" t="e">
        <f>+#REF!</f>
        <v>#REF!</v>
      </c>
      <c r="G56" s="174" t="s">
        <v>246</v>
      </c>
      <c r="H56" s="56" t="s">
        <v>853</v>
      </c>
      <c r="I56">
        <v>1034</v>
      </c>
    </row>
    <row r="57" spans="2:11" ht="36" x14ac:dyDescent="0.2">
      <c r="B57" s="50">
        <v>159</v>
      </c>
      <c r="C57" s="174" t="s">
        <v>90</v>
      </c>
      <c r="D57" s="174" t="s">
        <v>248</v>
      </c>
      <c r="E57" s="174" t="s">
        <v>249</v>
      </c>
      <c r="F57" s="178" t="e">
        <f>+#REF!</f>
        <v>#REF!</v>
      </c>
      <c r="G57" s="174" t="s">
        <v>250</v>
      </c>
      <c r="H57" s="56" t="s">
        <v>853</v>
      </c>
      <c r="I57">
        <v>1035</v>
      </c>
    </row>
    <row r="58" spans="2:11" x14ac:dyDescent="0.2">
      <c r="B58" s="79">
        <v>160</v>
      </c>
      <c r="C58" s="67" t="s">
        <v>62</v>
      </c>
      <c r="D58" s="67" t="s">
        <v>249</v>
      </c>
      <c r="E58" s="67" t="s">
        <v>249</v>
      </c>
      <c r="F58" s="68" t="e">
        <f>+#REF!</f>
        <v>#REF!</v>
      </c>
      <c r="G58" s="67" t="s">
        <v>251</v>
      </c>
      <c r="H58" s="310" t="s">
        <v>853</v>
      </c>
      <c r="I58">
        <v>1126</v>
      </c>
      <c r="J58" t="s">
        <v>889</v>
      </c>
      <c r="K58" t="s">
        <v>885</v>
      </c>
    </row>
    <row r="59" spans="2:11" x14ac:dyDescent="0.2">
      <c r="B59" s="62">
        <v>162</v>
      </c>
      <c r="C59" s="67" t="s">
        <v>62</v>
      </c>
      <c r="D59" s="67" t="s">
        <v>249</v>
      </c>
      <c r="E59" s="67" t="s">
        <v>249</v>
      </c>
      <c r="F59" s="68" t="e">
        <f>+#REF!</f>
        <v>#REF!</v>
      </c>
      <c r="G59" s="67" t="s">
        <v>253</v>
      </c>
      <c r="H59" s="310" t="s">
        <v>853</v>
      </c>
      <c r="I59">
        <v>1127</v>
      </c>
      <c r="J59" t="s">
        <v>889</v>
      </c>
      <c r="K59" t="s">
        <v>885</v>
      </c>
    </row>
    <row r="60" spans="2:11" ht="15" x14ac:dyDescent="0.25">
      <c r="B60" s="50">
        <v>163</v>
      </c>
      <c r="C60" s="9" t="s">
        <v>17</v>
      </c>
      <c r="D60" s="9" t="s">
        <v>255</v>
      </c>
      <c r="E60" s="9" t="s">
        <v>255</v>
      </c>
      <c r="F60" s="13" t="e">
        <f>+#REF!</f>
        <v>#REF!</v>
      </c>
      <c r="G60" s="9" t="s">
        <v>256</v>
      </c>
      <c r="H60" s="16" t="s">
        <v>852</v>
      </c>
      <c r="I60" s="413">
        <v>1509</v>
      </c>
    </row>
    <row r="61" spans="2:11" ht="36" x14ac:dyDescent="0.25">
      <c r="B61" s="50">
        <v>165</v>
      </c>
      <c r="C61" s="174" t="s">
        <v>62</v>
      </c>
      <c r="D61" s="174" t="s">
        <v>259</v>
      </c>
      <c r="E61" s="174" t="s">
        <v>260</v>
      </c>
      <c r="F61" s="178" t="e">
        <f>+#REF!</f>
        <v>#REF!</v>
      </c>
      <c r="G61" s="174" t="s">
        <v>261</v>
      </c>
      <c r="H61" s="56" t="s">
        <v>853</v>
      </c>
      <c r="I61" s="413">
        <v>1036</v>
      </c>
    </row>
    <row r="62" spans="2:11" ht="15" x14ac:dyDescent="0.25">
      <c r="B62" s="50">
        <v>169</v>
      </c>
      <c r="C62" s="67" t="s">
        <v>19</v>
      </c>
      <c r="D62" s="67" t="s">
        <v>260</v>
      </c>
      <c r="E62" s="67" t="s">
        <v>260</v>
      </c>
      <c r="F62" s="88" t="e">
        <f>+#REF!</f>
        <v>#REF!</v>
      </c>
      <c r="G62" s="67" t="s">
        <v>265</v>
      </c>
      <c r="H62" s="56" t="s">
        <v>853</v>
      </c>
      <c r="I62" s="413">
        <v>1037</v>
      </c>
    </row>
    <row r="63" spans="2:11" ht="36" x14ac:dyDescent="0.25">
      <c r="B63" s="62">
        <v>174</v>
      </c>
      <c r="C63" s="69" t="s">
        <v>90</v>
      </c>
      <c r="D63" s="397" t="s">
        <v>270</v>
      </c>
      <c r="E63" s="340" t="s">
        <v>271</v>
      </c>
      <c r="F63" s="349" t="e">
        <f>+#REF!</f>
        <v>#REF!</v>
      </c>
      <c r="G63" s="365" t="s">
        <v>272</v>
      </c>
      <c r="H63" s="56" t="s">
        <v>853</v>
      </c>
      <c r="I63" s="413">
        <v>1038</v>
      </c>
    </row>
    <row r="64" spans="2:11" ht="15" x14ac:dyDescent="0.25">
      <c r="B64" s="62">
        <v>178</v>
      </c>
      <c r="C64" s="67" t="s">
        <v>54</v>
      </c>
      <c r="D64" s="184" t="s">
        <v>271</v>
      </c>
      <c r="E64" s="67" t="s">
        <v>271</v>
      </c>
      <c r="F64" s="68" t="e">
        <f>+#REF!</f>
        <v>#REF!</v>
      </c>
      <c r="G64" s="67" t="s">
        <v>276</v>
      </c>
      <c r="H64" s="56" t="s">
        <v>853</v>
      </c>
      <c r="I64" s="413">
        <v>1039</v>
      </c>
    </row>
    <row r="65" spans="2:11" ht="24" x14ac:dyDescent="0.25">
      <c r="B65" s="79">
        <v>192</v>
      </c>
      <c r="C65" s="189" t="s">
        <v>291</v>
      </c>
      <c r="D65" s="398" t="s">
        <v>52</v>
      </c>
      <c r="E65" s="398" t="s">
        <v>52</v>
      </c>
      <c r="F65" s="403" t="s">
        <v>292</v>
      </c>
      <c r="G65" s="398" t="s">
        <v>293</v>
      </c>
      <c r="H65" s="16" t="s">
        <v>852</v>
      </c>
      <c r="I65" s="413">
        <v>1510</v>
      </c>
    </row>
    <row r="66" spans="2:11" ht="24" x14ac:dyDescent="0.25">
      <c r="B66" s="50">
        <v>193</v>
      </c>
      <c r="C66" s="69" t="s">
        <v>294</v>
      </c>
      <c r="D66" s="340" t="s">
        <v>52</v>
      </c>
      <c r="E66" s="340" t="s">
        <v>52</v>
      </c>
      <c r="F66" s="347" t="e">
        <f>+#REF!</f>
        <v>#REF!</v>
      </c>
      <c r="G66" s="340" t="s">
        <v>295</v>
      </c>
      <c r="H66" s="16" t="s">
        <v>852</v>
      </c>
      <c r="I66" s="413">
        <v>1511</v>
      </c>
    </row>
    <row r="67" spans="2:11" x14ac:dyDescent="0.2">
      <c r="B67" s="50">
        <v>195</v>
      </c>
      <c r="C67" s="92"/>
      <c r="D67" s="94" t="s">
        <v>59</v>
      </c>
      <c r="E67" s="110"/>
      <c r="F67" s="94"/>
      <c r="G67" s="94" t="s">
        <v>296</v>
      </c>
      <c r="H67" s="312" t="s">
        <v>853</v>
      </c>
      <c r="I67">
        <v>1128</v>
      </c>
      <c r="J67" t="s">
        <v>889</v>
      </c>
      <c r="K67" t="s">
        <v>885</v>
      </c>
    </row>
    <row r="68" spans="2:11" ht="15" x14ac:dyDescent="0.25">
      <c r="B68" s="79">
        <v>196</v>
      </c>
      <c r="C68" s="198" t="s">
        <v>298</v>
      </c>
      <c r="D68" s="198" t="s">
        <v>299</v>
      </c>
      <c r="E68" s="198" t="s">
        <v>299</v>
      </c>
      <c r="F68" s="201" t="s">
        <v>298</v>
      </c>
      <c r="G68" s="198" t="s">
        <v>300</v>
      </c>
      <c r="H68" s="16" t="s">
        <v>852</v>
      </c>
      <c r="I68" s="413">
        <v>1512</v>
      </c>
    </row>
    <row r="69" spans="2:11" ht="15" x14ac:dyDescent="0.25">
      <c r="B69" s="50">
        <v>201</v>
      </c>
      <c r="C69" s="205" t="s">
        <v>54</v>
      </c>
      <c r="D69" s="67" t="s">
        <v>299</v>
      </c>
      <c r="E69" s="67" t="s">
        <v>299</v>
      </c>
      <c r="F69" s="68" t="e">
        <f>+#REF!</f>
        <v>#REF!</v>
      </c>
      <c r="G69" s="67" t="s">
        <v>305</v>
      </c>
      <c r="H69" s="16" t="s">
        <v>852</v>
      </c>
      <c r="I69" s="413">
        <v>1513</v>
      </c>
    </row>
    <row r="70" spans="2:11" ht="24" x14ac:dyDescent="0.25">
      <c r="B70" s="62">
        <v>210</v>
      </c>
      <c r="C70" s="208" t="s">
        <v>34</v>
      </c>
      <c r="D70" s="208" t="s">
        <v>317</v>
      </c>
      <c r="E70" s="208" t="s">
        <v>318</v>
      </c>
      <c r="F70" s="211" t="e">
        <f>+#REF!</f>
        <v>#REF!</v>
      </c>
      <c r="G70" s="208" t="s">
        <v>319</v>
      </c>
      <c r="H70" s="56" t="s">
        <v>853</v>
      </c>
      <c r="I70" s="413">
        <v>1040</v>
      </c>
    </row>
    <row r="71" spans="2:11" ht="15" x14ac:dyDescent="0.25">
      <c r="B71" s="79">
        <v>212</v>
      </c>
      <c r="C71" s="67" t="s">
        <v>19</v>
      </c>
      <c r="D71" s="67" t="s">
        <v>318</v>
      </c>
      <c r="E71" s="67" t="s">
        <v>318</v>
      </c>
      <c r="F71" s="68" t="e">
        <f>+#REF!</f>
        <v>#REF!</v>
      </c>
      <c r="G71" s="108" t="s">
        <v>321</v>
      </c>
      <c r="H71" s="56" t="s">
        <v>853</v>
      </c>
      <c r="I71" s="413">
        <v>1041</v>
      </c>
    </row>
    <row r="72" spans="2:11" ht="24" x14ac:dyDescent="0.2">
      <c r="B72" s="79">
        <v>216</v>
      </c>
      <c r="C72" s="67" t="s">
        <v>19</v>
      </c>
      <c r="D72" s="344" t="s">
        <v>324</v>
      </c>
      <c r="E72" s="345" t="s">
        <v>324</v>
      </c>
      <c r="F72" s="351" t="e">
        <f>+#REF!</f>
        <v>#REF!</v>
      </c>
      <c r="G72" s="345" t="s">
        <v>327</v>
      </c>
      <c r="H72" s="311" t="s">
        <v>853</v>
      </c>
      <c r="I72">
        <v>1129</v>
      </c>
      <c r="J72" t="s">
        <v>889</v>
      </c>
      <c r="K72" t="s">
        <v>885</v>
      </c>
    </row>
    <row r="73" spans="2:11" ht="36" x14ac:dyDescent="0.25">
      <c r="B73" s="50">
        <v>241</v>
      </c>
      <c r="C73" s="208" t="s">
        <v>62</v>
      </c>
      <c r="D73" s="208" t="s">
        <v>353</v>
      </c>
      <c r="E73" s="208" t="s">
        <v>354</v>
      </c>
      <c r="F73" s="211" t="e">
        <f>+#REF!</f>
        <v>#REF!</v>
      </c>
      <c r="G73" s="208" t="s">
        <v>355</v>
      </c>
      <c r="H73" s="56" t="s">
        <v>853</v>
      </c>
      <c r="I73" s="414">
        <v>1042</v>
      </c>
    </row>
    <row r="74" spans="2:11" ht="36" x14ac:dyDescent="0.2">
      <c r="B74" s="50">
        <v>243</v>
      </c>
      <c r="C74" s="67" t="s">
        <v>90</v>
      </c>
      <c r="D74" s="67" t="s">
        <v>354</v>
      </c>
      <c r="E74" s="67" t="s">
        <v>354</v>
      </c>
      <c r="F74" s="68" t="e">
        <f>+#REF!</f>
        <v>#REF!</v>
      </c>
      <c r="G74" s="67" t="s">
        <v>357</v>
      </c>
      <c r="H74" s="310" t="s">
        <v>853</v>
      </c>
      <c r="I74">
        <v>1130</v>
      </c>
      <c r="J74" t="s">
        <v>889</v>
      </c>
      <c r="K74" t="s">
        <v>885</v>
      </c>
    </row>
    <row r="75" spans="2:11" ht="36" x14ac:dyDescent="0.2">
      <c r="B75" s="50">
        <v>245</v>
      </c>
      <c r="C75" s="67" t="s">
        <v>54</v>
      </c>
      <c r="D75" s="67" t="s">
        <v>354</v>
      </c>
      <c r="E75" s="67" t="s">
        <v>354</v>
      </c>
      <c r="F75" s="68" t="e">
        <f>+#REF!</f>
        <v>#REF!</v>
      </c>
      <c r="G75" s="67" t="s">
        <v>359</v>
      </c>
      <c r="H75" s="310" t="s">
        <v>853</v>
      </c>
      <c r="I75">
        <v>1131</v>
      </c>
      <c r="J75" t="s">
        <v>893</v>
      </c>
      <c r="K75" t="s">
        <v>884</v>
      </c>
    </row>
    <row r="76" spans="2:11" ht="36" x14ac:dyDescent="0.2">
      <c r="B76" s="62">
        <v>246</v>
      </c>
      <c r="C76" s="67" t="s">
        <v>30</v>
      </c>
      <c r="D76" s="67" t="s">
        <v>354</v>
      </c>
      <c r="E76" s="67" t="s">
        <v>354</v>
      </c>
      <c r="F76" s="88" t="e">
        <f>+#REF!</f>
        <v>#REF!</v>
      </c>
      <c r="G76" s="67" t="s">
        <v>360</v>
      </c>
      <c r="H76" s="310" t="s">
        <v>853</v>
      </c>
      <c r="I76">
        <v>1043</v>
      </c>
      <c r="J76" t="s">
        <v>889</v>
      </c>
      <c r="K76" t="s">
        <v>885</v>
      </c>
    </row>
    <row r="77" spans="2:11" ht="36" x14ac:dyDescent="0.2">
      <c r="B77" s="62">
        <v>250</v>
      </c>
      <c r="C77" s="174" t="s">
        <v>17</v>
      </c>
      <c r="D77" s="174" t="s">
        <v>365</v>
      </c>
      <c r="E77" s="174" t="s">
        <v>366</v>
      </c>
      <c r="F77" s="178" t="e">
        <f>+#REF!</f>
        <v>#REF!</v>
      </c>
      <c r="G77" s="174" t="s">
        <v>367</v>
      </c>
      <c r="H77" s="56" t="s">
        <v>853</v>
      </c>
      <c r="I77">
        <v>1044</v>
      </c>
    </row>
    <row r="78" spans="2:11" ht="15" x14ac:dyDescent="0.2">
      <c r="B78" s="79">
        <v>252</v>
      </c>
      <c r="C78" s="67" t="s">
        <v>54</v>
      </c>
      <c r="D78" s="108" t="s">
        <v>366</v>
      </c>
      <c r="E78" s="108" t="s">
        <v>366</v>
      </c>
      <c r="F78" s="68" t="e">
        <f>+#REF!</f>
        <v>#REF!</v>
      </c>
      <c r="G78" s="67" t="s">
        <v>369</v>
      </c>
      <c r="H78" s="313" t="s">
        <v>853</v>
      </c>
      <c r="I78">
        <v>1132</v>
      </c>
      <c r="J78" t="s">
        <v>889</v>
      </c>
      <c r="K78" t="s">
        <v>885</v>
      </c>
    </row>
    <row r="79" spans="2:11" x14ac:dyDescent="0.2">
      <c r="B79" s="50">
        <v>253</v>
      </c>
      <c r="C79" s="67" t="s">
        <v>19</v>
      </c>
      <c r="D79" s="108" t="s">
        <v>366</v>
      </c>
      <c r="E79" s="108" t="s">
        <v>366</v>
      </c>
      <c r="F79" s="68" t="e">
        <f>+#REF!</f>
        <v>#REF!</v>
      </c>
      <c r="G79" s="67" t="s">
        <v>370</v>
      </c>
      <c r="H79" s="56" t="s">
        <v>853</v>
      </c>
      <c r="I79">
        <v>1045</v>
      </c>
    </row>
    <row r="80" spans="2:11" ht="24" x14ac:dyDescent="0.2">
      <c r="B80" s="50">
        <v>267</v>
      </c>
      <c r="C80" s="174" t="s">
        <v>17</v>
      </c>
      <c r="D80" s="174" t="s">
        <v>382</v>
      </c>
      <c r="E80" s="174" t="s">
        <v>383</v>
      </c>
      <c r="F80" s="178" t="e">
        <f>+#REF!</f>
        <v>#REF!</v>
      </c>
      <c r="G80" s="174" t="s">
        <v>384</v>
      </c>
      <c r="H80" s="56" t="s">
        <v>853</v>
      </c>
      <c r="I80">
        <v>1046</v>
      </c>
    </row>
    <row r="81" spans="2:11" ht="24" x14ac:dyDescent="0.2">
      <c r="B81" s="62">
        <v>270</v>
      </c>
      <c r="C81" s="67" t="s">
        <v>30</v>
      </c>
      <c r="D81" s="67" t="s">
        <v>383</v>
      </c>
      <c r="E81" s="67" t="s">
        <v>383</v>
      </c>
      <c r="F81" s="88" t="e">
        <f>+#REF!</f>
        <v>#REF!</v>
      </c>
      <c r="G81" s="108" t="s">
        <v>388</v>
      </c>
      <c r="H81" s="56" t="s">
        <v>853</v>
      </c>
      <c r="I81">
        <v>1047</v>
      </c>
    </row>
    <row r="82" spans="2:11" ht="36" x14ac:dyDescent="0.2">
      <c r="B82" s="50">
        <v>295</v>
      </c>
      <c r="C82" s="174" t="s">
        <v>90</v>
      </c>
      <c r="D82" s="174" t="s">
        <v>414</v>
      </c>
      <c r="E82" s="174" t="s">
        <v>415</v>
      </c>
      <c r="F82" s="178" t="e">
        <f>+#REF!</f>
        <v>#REF!</v>
      </c>
      <c r="G82" s="174" t="s">
        <v>416</v>
      </c>
      <c r="H82" s="56" t="s">
        <v>853</v>
      </c>
      <c r="I82">
        <v>1048</v>
      </c>
    </row>
    <row r="83" spans="2:11" x14ac:dyDescent="0.2">
      <c r="B83" s="50"/>
      <c r="C83" s="174"/>
      <c r="D83" s="174"/>
      <c r="E83" s="174"/>
      <c r="F83" s="178"/>
      <c r="G83" s="174" t="s">
        <v>419</v>
      </c>
      <c r="H83" s="56" t="s">
        <v>853</v>
      </c>
      <c r="I83">
        <v>1108</v>
      </c>
    </row>
    <row r="84" spans="2:11" ht="24" x14ac:dyDescent="0.2">
      <c r="B84" s="79">
        <v>300</v>
      </c>
      <c r="C84" s="67" t="s">
        <v>30</v>
      </c>
      <c r="D84" s="67" t="s">
        <v>415</v>
      </c>
      <c r="E84" s="67" t="s">
        <v>415</v>
      </c>
      <c r="F84" s="88" t="e">
        <f>+#REF!</f>
        <v>#REF!</v>
      </c>
      <c r="G84" s="67" t="s">
        <v>421</v>
      </c>
      <c r="H84" s="56" t="s">
        <v>853</v>
      </c>
      <c r="I84">
        <v>1049</v>
      </c>
    </row>
    <row r="85" spans="2:11" ht="36" x14ac:dyDescent="0.2">
      <c r="B85" s="50">
        <v>301</v>
      </c>
      <c r="C85" s="208" t="s">
        <v>90</v>
      </c>
      <c r="D85" s="208" t="s">
        <v>423</v>
      </c>
      <c r="E85" s="208" t="s">
        <v>424</v>
      </c>
      <c r="F85" s="211" t="e">
        <f>+#REF!</f>
        <v>#REF!</v>
      </c>
      <c r="G85" s="208" t="s">
        <v>425</v>
      </c>
      <c r="H85" s="56" t="s">
        <v>853</v>
      </c>
      <c r="I85">
        <v>1050</v>
      </c>
    </row>
    <row r="86" spans="2:11" ht="24" x14ac:dyDescent="0.2">
      <c r="B86" s="79">
        <v>304</v>
      </c>
      <c r="C86" s="208"/>
      <c r="D86" s="208" t="s">
        <v>430</v>
      </c>
      <c r="E86" s="208"/>
      <c r="F86" s="211"/>
      <c r="G86" s="208" t="s">
        <v>899</v>
      </c>
      <c r="H86" s="56" t="s">
        <v>853</v>
      </c>
      <c r="I86">
        <v>1141</v>
      </c>
    </row>
    <row r="87" spans="2:11" x14ac:dyDescent="0.2">
      <c r="B87" s="79">
        <v>312</v>
      </c>
      <c r="C87" s="92"/>
      <c r="D87" s="122" t="s">
        <v>59</v>
      </c>
      <c r="E87" s="110"/>
      <c r="F87" s="232"/>
      <c r="G87" s="227" t="s">
        <v>439</v>
      </c>
      <c r="H87" s="317" t="s">
        <v>853</v>
      </c>
      <c r="I87">
        <v>1133</v>
      </c>
      <c r="J87" t="s">
        <v>889</v>
      </c>
      <c r="K87" t="s">
        <v>885</v>
      </c>
    </row>
    <row r="88" spans="2:11" x14ac:dyDescent="0.2">
      <c r="B88" s="50">
        <v>321</v>
      </c>
      <c r="C88" s="9" t="s">
        <v>449</v>
      </c>
      <c r="D88" s="9" t="s">
        <v>450</v>
      </c>
      <c r="E88" s="9"/>
      <c r="F88" s="13"/>
      <c r="G88" s="9" t="s">
        <v>900</v>
      </c>
      <c r="H88" s="16" t="s">
        <v>852</v>
      </c>
      <c r="I88">
        <v>1514</v>
      </c>
    </row>
    <row r="89" spans="2:11" ht="15" x14ac:dyDescent="0.25">
      <c r="B89" s="50">
        <v>323</v>
      </c>
      <c r="C89" s="67" t="s">
        <v>19</v>
      </c>
      <c r="D89" s="67" t="s">
        <v>450</v>
      </c>
      <c r="E89" s="67" t="s">
        <v>450</v>
      </c>
      <c r="F89" s="84" t="s">
        <v>19</v>
      </c>
      <c r="G89" s="67" t="s">
        <v>453</v>
      </c>
      <c r="H89" s="56" t="s">
        <v>853</v>
      </c>
      <c r="I89" s="413">
        <v>1052</v>
      </c>
    </row>
    <row r="90" spans="2:11" ht="36" x14ac:dyDescent="0.25">
      <c r="B90" s="50">
        <v>327</v>
      </c>
      <c r="C90" s="174" t="s">
        <v>62</v>
      </c>
      <c r="D90" s="174" t="s">
        <v>458</v>
      </c>
      <c r="E90" s="174" t="s">
        <v>459</v>
      </c>
      <c r="F90" s="178" t="e">
        <f>+#REF!</f>
        <v>#REF!</v>
      </c>
      <c r="G90" s="174" t="s">
        <v>460</v>
      </c>
      <c r="H90" s="56" t="s">
        <v>853</v>
      </c>
      <c r="I90" s="413">
        <v>1053</v>
      </c>
    </row>
    <row r="91" spans="2:11" ht="24" x14ac:dyDescent="0.25">
      <c r="B91" s="79">
        <v>332</v>
      </c>
      <c r="C91" s="67" t="s">
        <v>30</v>
      </c>
      <c r="D91" s="67" t="s">
        <v>459</v>
      </c>
      <c r="E91" s="67" t="s">
        <v>459</v>
      </c>
      <c r="F91" s="88" t="s">
        <v>34</v>
      </c>
      <c r="G91" s="108" t="s">
        <v>466</v>
      </c>
      <c r="H91" s="56" t="s">
        <v>853</v>
      </c>
      <c r="I91" s="413">
        <v>1054</v>
      </c>
    </row>
    <row r="92" spans="2:11" ht="36" x14ac:dyDescent="0.25">
      <c r="B92" s="50">
        <v>343</v>
      </c>
      <c r="C92" s="174" t="s">
        <v>90</v>
      </c>
      <c r="D92" s="174" t="s">
        <v>479</v>
      </c>
      <c r="E92" s="174" t="s">
        <v>480</v>
      </c>
      <c r="F92" s="178" t="e">
        <f>+#REF!</f>
        <v>#REF!</v>
      </c>
      <c r="G92" s="174" t="s">
        <v>481</v>
      </c>
      <c r="H92" s="56" t="s">
        <v>853</v>
      </c>
      <c r="I92" s="413">
        <v>1055</v>
      </c>
    </row>
    <row r="93" spans="2:11" ht="24" x14ac:dyDescent="0.2">
      <c r="B93" s="62">
        <v>346</v>
      </c>
      <c r="C93" s="67" t="s">
        <v>62</v>
      </c>
      <c r="D93" s="67" t="s">
        <v>480</v>
      </c>
      <c r="E93" s="67" t="s">
        <v>480</v>
      </c>
      <c r="F93" s="88" t="e">
        <f>+#REF!</f>
        <v>#REF!</v>
      </c>
      <c r="G93" s="67" t="s">
        <v>484</v>
      </c>
      <c r="H93" s="310" t="s">
        <v>853</v>
      </c>
      <c r="I93">
        <v>1134</v>
      </c>
      <c r="J93" t="s">
        <v>889</v>
      </c>
      <c r="K93" t="s">
        <v>885</v>
      </c>
    </row>
    <row r="94" spans="2:11" ht="24" x14ac:dyDescent="0.25">
      <c r="B94" s="79">
        <v>348</v>
      </c>
      <c r="C94" s="67" t="s">
        <v>54</v>
      </c>
      <c r="D94" s="67" t="s">
        <v>480</v>
      </c>
      <c r="E94" s="67" t="s">
        <v>480</v>
      </c>
      <c r="F94" s="68" t="e">
        <f>+#REF!</f>
        <v>#REF!</v>
      </c>
      <c r="G94" s="67" t="s">
        <v>486</v>
      </c>
      <c r="H94" s="56" t="s">
        <v>853</v>
      </c>
      <c r="I94" s="414">
        <v>1056</v>
      </c>
    </row>
    <row r="95" spans="2:11" ht="48" x14ac:dyDescent="0.25">
      <c r="B95" s="50">
        <v>353</v>
      </c>
      <c r="C95" s="174" t="s">
        <v>62</v>
      </c>
      <c r="D95" s="174" t="s">
        <v>492</v>
      </c>
      <c r="E95" s="174" t="s">
        <v>493</v>
      </c>
      <c r="F95" s="178" t="e">
        <f>+#REF!</f>
        <v>#REF!</v>
      </c>
      <c r="G95" s="174" t="s">
        <v>494</v>
      </c>
      <c r="H95" s="56" t="s">
        <v>853</v>
      </c>
      <c r="I95" s="414">
        <v>1057</v>
      </c>
    </row>
    <row r="96" spans="2:11" ht="24" x14ac:dyDescent="0.2">
      <c r="B96" s="50">
        <v>355</v>
      </c>
      <c r="C96" s="67" t="s">
        <v>90</v>
      </c>
      <c r="D96" s="67" t="s">
        <v>493</v>
      </c>
      <c r="E96" s="67" t="s">
        <v>493</v>
      </c>
      <c r="F96" s="68" t="e">
        <f>+#REF!</f>
        <v>#REF!</v>
      </c>
      <c r="G96" s="67" t="s">
        <v>497</v>
      </c>
      <c r="H96" s="310" t="s">
        <v>853</v>
      </c>
      <c r="I96">
        <v>1135</v>
      </c>
      <c r="J96" t="s">
        <v>889</v>
      </c>
      <c r="K96" t="s">
        <v>885</v>
      </c>
    </row>
    <row r="97" spans="2:11" ht="24" x14ac:dyDescent="0.25">
      <c r="B97" s="50">
        <v>359</v>
      </c>
      <c r="C97" s="67" t="s">
        <v>34</v>
      </c>
      <c r="D97" s="67" t="s">
        <v>493</v>
      </c>
      <c r="E97" s="67" t="s">
        <v>493</v>
      </c>
      <c r="F97" s="88" t="e">
        <f>+#REF!</f>
        <v>#REF!</v>
      </c>
      <c r="G97" s="67" t="s">
        <v>501</v>
      </c>
      <c r="H97" s="56" t="s">
        <v>853</v>
      </c>
      <c r="I97" s="413">
        <v>1058</v>
      </c>
    </row>
    <row r="98" spans="2:11" ht="15" x14ac:dyDescent="0.25">
      <c r="B98" s="50">
        <v>361</v>
      </c>
      <c r="C98" s="236" t="s">
        <v>504</v>
      </c>
      <c r="D98" s="236" t="s">
        <v>506</v>
      </c>
      <c r="E98" s="236" t="s">
        <v>506</v>
      </c>
      <c r="F98" s="239" t="e">
        <f>+#REF!</f>
        <v>#REF!</v>
      </c>
      <c r="G98" s="236" t="s">
        <v>507</v>
      </c>
      <c r="H98" s="16" t="s">
        <v>852</v>
      </c>
      <c r="I98" s="413">
        <v>1515</v>
      </c>
    </row>
    <row r="99" spans="2:11" ht="48" x14ac:dyDescent="0.25">
      <c r="B99" s="50">
        <v>377</v>
      </c>
      <c r="C99" s="174" t="s">
        <v>90</v>
      </c>
      <c r="D99" s="174" t="s">
        <v>524</v>
      </c>
      <c r="E99" s="174" t="s">
        <v>525</v>
      </c>
      <c r="F99" s="178" t="e">
        <f>+#REF!</f>
        <v>#REF!</v>
      </c>
      <c r="G99" s="243" t="s">
        <v>526</v>
      </c>
      <c r="H99" s="56" t="s">
        <v>853</v>
      </c>
      <c r="I99" s="413">
        <v>1059</v>
      </c>
    </row>
    <row r="100" spans="2:11" ht="24" x14ac:dyDescent="0.25">
      <c r="B100" s="50">
        <v>381</v>
      </c>
      <c r="C100" s="67" t="s">
        <v>19</v>
      </c>
      <c r="D100" s="67" t="s">
        <v>525</v>
      </c>
      <c r="E100" s="67" t="s">
        <v>525</v>
      </c>
      <c r="F100" s="88" t="e">
        <f>+#REF!</f>
        <v>#REF!</v>
      </c>
      <c r="G100" s="67" t="s">
        <v>530</v>
      </c>
      <c r="H100" s="56" t="s">
        <v>853</v>
      </c>
      <c r="I100" s="413">
        <v>1060</v>
      </c>
    </row>
    <row r="101" spans="2:11" ht="24" x14ac:dyDescent="0.2">
      <c r="B101" s="50">
        <v>383</v>
      </c>
      <c r="C101" s="67" t="s">
        <v>34</v>
      </c>
      <c r="D101" s="67" t="s">
        <v>525</v>
      </c>
      <c r="E101" s="67" t="s">
        <v>525</v>
      </c>
      <c r="F101" s="68" t="e">
        <f>+#REF!</f>
        <v>#REF!</v>
      </c>
      <c r="G101" s="67" t="s">
        <v>532</v>
      </c>
      <c r="H101" s="311" t="s">
        <v>853</v>
      </c>
      <c r="I101">
        <v>1136</v>
      </c>
      <c r="J101" t="s">
        <v>889</v>
      </c>
      <c r="K101" t="s">
        <v>885</v>
      </c>
    </row>
    <row r="102" spans="2:11" ht="36" x14ac:dyDescent="0.25">
      <c r="B102" s="50">
        <v>391</v>
      </c>
      <c r="C102" s="174" t="s">
        <v>62</v>
      </c>
      <c r="D102" s="174" t="s">
        <v>540</v>
      </c>
      <c r="E102" s="174" t="s">
        <v>541</v>
      </c>
      <c r="F102" s="178" t="e">
        <f>+#REF!</f>
        <v>#REF!</v>
      </c>
      <c r="G102" s="243" t="s">
        <v>542</v>
      </c>
      <c r="H102" s="56" t="s">
        <v>853</v>
      </c>
      <c r="I102" s="413">
        <v>1061</v>
      </c>
    </row>
    <row r="103" spans="2:11" ht="15" x14ac:dyDescent="0.25">
      <c r="B103" s="50">
        <v>409</v>
      </c>
      <c r="C103" s="174" t="s">
        <v>62</v>
      </c>
      <c r="D103" s="174" t="s">
        <v>560</v>
      </c>
      <c r="E103" s="174" t="s">
        <v>560</v>
      </c>
      <c r="F103" s="178" t="e">
        <f>+#REF!</f>
        <v>#REF!</v>
      </c>
      <c r="G103" s="243" t="s">
        <v>561</v>
      </c>
      <c r="H103" s="56" t="s">
        <v>853</v>
      </c>
      <c r="I103" s="413">
        <v>1062</v>
      </c>
    </row>
    <row r="104" spans="2:11" ht="15" x14ac:dyDescent="0.25">
      <c r="B104" s="62">
        <v>410</v>
      </c>
      <c r="C104" s="67" t="s">
        <v>562</v>
      </c>
      <c r="D104" s="67" t="s">
        <v>560</v>
      </c>
      <c r="E104" s="67" t="s">
        <v>560</v>
      </c>
      <c r="F104" s="68" t="e">
        <f>+#REF!</f>
        <v>#REF!</v>
      </c>
      <c r="G104" s="67" t="s">
        <v>563</v>
      </c>
      <c r="H104" s="56" t="s">
        <v>853</v>
      </c>
      <c r="I104" s="413">
        <v>1063</v>
      </c>
    </row>
    <row r="105" spans="2:11" ht="24" x14ac:dyDescent="0.25">
      <c r="B105" s="50">
        <v>425</v>
      </c>
      <c r="C105" s="325" t="s">
        <v>291</v>
      </c>
      <c r="D105" s="325" t="s">
        <v>32</v>
      </c>
      <c r="E105" s="325" t="s">
        <v>32</v>
      </c>
      <c r="F105" s="353" t="s">
        <v>579</v>
      </c>
      <c r="G105" s="325" t="s">
        <v>580</v>
      </c>
      <c r="H105" s="16" t="s">
        <v>852</v>
      </c>
      <c r="I105" s="413">
        <v>1516</v>
      </c>
    </row>
    <row r="106" spans="2:11" ht="24" x14ac:dyDescent="0.25">
      <c r="B106" s="79">
        <v>428</v>
      </c>
      <c r="C106" s="323" t="s">
        <v>294</v>
      </c>
      <c r="D106" s="323" t="s">
        <v>32</v>
      </c>
      <c r="E106" s="323" t="s">
        <v>32</v>
      </c>
      <c r="F106" s="371" t="e">
        <f>+#REF!</f>
        <v>#REF!</v>
      </c>
      <c r="G106" s="323" t="s">
        <v>583</v>
      </c>
      <c r="H106" s="16" t="s">
        <v>852</v>
      </c>
      <c r="I106" s="413">
        <v>1517</v>
      </c>
    </row>
    <row r="107" spans="2:11" ht="24" x14ac:dyDescent="0.25">
      <c r="B107" s="50">
        <v>429</v>
      </c>
      <c r="C107" s="67" t="s">
        <v>34</v>
      </c>
      <c r="D107" s="67" t="s">
        <v>32</v>
      </c>
      <c r="E107" s="67" t="s">
        <v>32</v>
      </c>
      <c r="F107" s="88" t="e">
        <f>+#REF!</f>
        <v>#REF!</v>
      </c>
      <c r="G107" s="67" t="s">
        <v>584</v>
      </c>
      <c r="H107" s="56" t="s">
        <v>853</v>
      </c>
      <c r="I107" s="413">
        <v>1064</v>
      </c>
    </row>
    <row r="108" spans="2:11" x14ac:dyDescent="0.2">
      <c r="B108" s="50">
        <v>433</v>
      </c>
      <c r="C108" s="92"/>
      <c r="D108" s="94" t="s">
        <v>59</v>
      </c>
      <c r="E108" s="110"/>
      <c r="F108" s="94"/>
      <c r="G108" s="94" t="s">
        <v>847</v>
      </c>
      <c r="H108" s="95" t="s">
        <v>853</v>
      </c>
    </row>
    <row r="109" spans="2:11" x14ac:dyDescent="0.2">
      <c r="B109" s="50">
        <v>443</v>
      </c>
      <c r="C109" s="67" t="s">
        <v>30</v>
      </c>
      <c r="D109" s="67" t="s">
        <v>592</v>
      </c>
      <c r="E109" s="67" t="s">
        <v>592</v>
      </c>
      <c r="F109" s="211" t="s">
        <v>54</v>
      </c>
      <c r="G109" s="67" t="s">
        <v>601</v>
      </c>
      <c r="H109" s="311" t="s">
        <v>852</v>
      </c>
      <c r="I109">
        <v>1523</v>
      </c>
      <c r="J109" t="s">
        <v>889</v>
      </c>
      <c r="K109" t="s">
        <v>885</v>
      </c>
    </row>
    <row r="110" spans="2:11" ht="36" x14ac:dyDescent="0.25">
      <c r="B110" s="50">
        <v>453</v>
      </c>
      <c r="C110" s="179" t="s">
        <v>34</v>
      </c>
      <c r="D110" s="341" t="s">
        <v>609</v>
      </c>
      <c r="E110" s="341" t="s">
        <v>610</v>
      </c>
      <c r="F110" s="350" t="e">
        <f>+#REF!</f>
        <v>#REF!</v>
      </c>
      <c r="G110" s="174" t="s">
        <v>611</v>
      </c>
      <c r="H110" s="56" t="s">
        <v>853</v>
      </c>
      <c r="I110" s="413">
        <v>1065</v>
      </c>
    </row>
    <row r="111" spans="2:11" ht="15" x14ac:dyDescent="0.25">
      <c r="B111" s="50">
        <v>455</v>
      </c>
      <c r="C111" s="69" t="s">
        <v>34</v>
      </c>
      <c r="D111" s="340" t="s">
        <v>610</v>
      </c>
      <c r="E111" s="340" t="s">
        <v>610</v>
      </c>
      <c r="F111" s="347" t="e">
        <f>+#REF!</f>
        <v>#REF!</v>
      </c>
      <c r="G111" s="67" t="s">
        <v>613</v>
      </c>
      <c r="H111" s="56" t="s">
        <v>853</v>
      </c>
      <c r="I111" s="413">
        <v>1066</v>
      </c>
    </row>
    <row r="112" spans="2:11" ht="36" x14ac:dyDescent="0.25">
      <c r="B112" s="50">
        <v>457</v>
      </c>
      <c r="C112" s="253" t="s">
        <v>17</v>
      </c>
      <c r="D112" s="174" t="s">
        <v>615</v>
      </c>
      <c r="E112" s="174" t="s">
        <v>616</v>
      </c>
      <c r="F112" s="178" t="e">
        <f>+#REF!</f>
        <v>#REF!</v>
      </c>
      <c r="G112" s="174" t="s">
        <v>617</v>
      </c>
      <c r="H112" s="56" t="s">
        <v>853</v>
      </c>
      <c r="I112" s="413">
        <v>1067</v>
      </c>
    </row>
    <row r="113" spans="2:11" ht="36" x14ac:dyDescent="0.25">
      <c r="B113" s="50">
        <v>461</v>
      </c>
      <c r="C113" s="253" t="s">
        <v>17</v>
      </c>
      <c r="D113" s="174" t="s">
        <v>621</v>
      </c>
      <c r="E113" s="174" t="s">
        <v>622</v>
      </c>
      <c r="F113" s="178" t="e">
        <f>+#REF!</f>
        <v>#REF!</v>
      </c>
      <c r="G113" s="174" t="s">
        <v>623</v>
      </c>
      <c r="H113" s="56" t="s">
        <v>853</v>
      </c>
      <c r="I113" s="413">
        <v>1068</v>
      </c>
    </row>
    <row r="114" spans="2:11" ht="15" x14ac:dyDescent="0.25">
      <c r="B114" s="79">
        <v>464</v>
      </c>
      <c r="C114" s="67" t="s">
        <v>19</v>
      </c>
      <c r="D114" s="67" t="s">
        <v>622</v>
      </c>
      <c r="E114" s="67" t="s">
        <v>622</v>
      </c>
      <c r="F114" s="68" t="e">
        <f>+#REF!</f>
        <v>#REF!</v>
      </c>
      <c r="G114" s="67" t="s">
        <v>626</v>
      </c>
      <c r="H114" s="56" t="s">
        <v>853</v>
      </c>
      <c r="I114" s="413">
        <v>1069</v>
      </c>
    </row>
    <row r="115" spans="2:11" ht="15" x14ac:dyDescent="0.25">
      <c r="B115" s="50">
        <v>487</v>
      </c>
      <c r="C115" s="179" t="s">
        <v>62</v>
      </c>
      <c r="D115" s="399" t="s">
        <v>650</v>
      </c>
      <c r="E115" s="341" t="s">
        <v>650</v>
      </c>
      <c r="F115" s="350" t="e">
        <f>+#REF!</f>
        <v>#REF!</v>
      </c>
      <c r="G115" s="341" t="s">
        <v>651</v>
      </c>
      <c r="H115" s="56" t="s">
        <v>853</v>
      </c>
      <c r="I115" s="413">
        <v>1070</v>
      </c>
    </row>
    <row r="116" spans="2:11" ht="15" x14ac:dyDescent="0.25">
      <c r="B116" s="50">
        <v>491</v>
      </c>
      <c r="C116" s="263" t="s">
        <v>655</v>
      </c>
      <c r="D116" s="263" t="s">
        <v>48</v>
      </c>
      <c r="E116" s="263" t="s">
        <v>48</v>
      </c>
      <c r="F116" s="266" t="s">
        <v>655</v>
      </c>
      <c r="G116" s="263" t="s">
        <v>656</v>
      </c>
      <c r="H116" s="16" t="s">
        <v>852</v>
      </c>
      <c r="I116" s="413">
        <v>1519</v>
      </c>
    </row>
    <row r="117" spans="2:11" ht="15" x14ac:dyDescent="0.25">
      <c r="B117" s="79">
        <v>492</v>
      </c>
      <c r="C117" s="69" t="s">
        <v>30</v>
      </c>
      <c r="D117" s="340" t="s">
        <v>48</v>
      </c>
      <c r="E117" s="340" t="s">
        <v>48</v>
      </c>
      <c r="F117" s="347" t="e">
        <f>+#REF!</f>
        <v>#REF!</v>
      </c>
      <c r="G117" s="340" t="s">
        <v>657</v>
      </c>
      <c r="H117" s="56" t="s">
        <v>852</v>
      </c>
      <c r="I117" s="413">
        <v>1520</v>
      </c>
    </row>
    <row r="118" spans="2:11" ht="48" x14ac:dyDescent="0.25">
      <c r="B118" s="50">
        <v>495</v>
      </c>
      <c r="C118" s="272" t="s">
        <v>90</v>
      </c>
      <c r="D118" s="272" t="s">
        <v>661</v>
      </c>
      <c r="E118" s="272" t="s">
        <v>662</v>
      </c>
      <c r="F118" s="274" t="e">
        <f>+#REF!</f>
        <v>#REF!</v>
      </c>
      <c r="G118" s="272" t="s">
        <v>663</v>
      </c>
      <c r="H118" s="56" t="s">
        <v>853</v>
      </c>
      <c r="I118" s="413">
        <v>1071</v>
      </c>
    </row>
    <row r="119" spans="2:11" ht="24" x14ac:dyDescent="0.2">
      <c r="B119" s="50">
        <v>497</v>
      </c>
      <c r="C119" s="67" t="s">
        <v>62</v>
      </c>
      <c r="D119" s="67" t="s">
        <v>662</v>
      </c>
      <c r="E119" s="67" t="s">
        <v>662</v>
      </c>
      <c r="F119" s="88" t="e">
        <f>+#REF!</f>
        <v>#REF!</v>
      </c>
      <c r="G119" s="108" t="s">
        <v>665</v>
      </c>
      <c r="H119" s="311" t="s">
        <v>853</v>
      </c>
      <c r="I119">
        <v>1137</v>
      </c>
      <c r="J119" t="s">
        <v>892</v>
      </c>
      <c r="K119" t="s">
        <v>884</v>
      </c>
    </row>
    <row r="120" spans="2:11" ht="24" x14ac:dyDescent="0.2">
      <c r="B120" s="62">
        <v>498</v>
      </c>
      <c r="C120" s="67" t="s">
        <v>54</v>
      </c>
      <c r="D120" s="67" t="s">
        <v>662</v>
      </c>
      <c r="E120" s="67" t="s">
        <v>662</v>
      </c>
      <c r="F120" s="88" t="e">
        <f>+#REF!</f>
        <v>#REF!</v>
      </c>
      <c r="G120" s="67" t="s">
        <v>666</v>
      </c>
      <c r="H120" s="311" t="s">
        <v>853</v>
      </c>
      <c r="I120">
        <v>1109</v>
      </c>
      <c r="J120" t="s">
        <v>894</v>
      </c>
      <c r="K120" t="s">
        <v>884</v>
      </c>
    </row>
    <row r="121" spans="2:11" ht="36" x14ac:dyDescent="0.25">
      <c r="B121" s="50">
        <v>499</v>
      </c>
      <c r="C121" s="272" t="s">
        <v>62</v>
      </c>
      <c r="D121" s="272" t="s">
        <v>668</v>
      </c>
      <c r="E121" s="272" t="s">
        <v>669</v>
      </c>
      <c r="F121" s="274" t="e">
        <f>+#REF!</f>
        <v>#REF!</v>
      </c>
      <c r="G121" s="272" t="s">
        <v>670</v>
      </c>
      <c r="H121" s="56" t="s">
        <v>853</v>
      </c>
      <c r="I121" s="414">
        <v>1072</v>
      </c>
    </row>
    <row r="122" spans="2:11" x14ac:dyDescent="0.2">
      <c r="B122" s="62">
        <v>506</v>
      </c>
      <c r="C122" s="67" t="s">
        <v>34</v>
      </c>
      <c r="D122" s="67" t="s">
        <v>669</v>
      </c>
      <c r="E122" s="67" t="s">
        <v>669</v>
      </c>
      <c r="F122" s="88" t="e">
        <f>+#REF!</f>
        <v>#REF!</v>
      </c>
      <c r="G122" s="67" t="s">
        <v>678</v>
      </c>
      <c r="H122" s="311" t="s">
        <v>853</v>
      </c>
      <c r="I122">
        <v>1139</v>
      </c>
      <c r="J122" t="s">
        <v>892</v>
      </c>
      <c r="K122" t="s">
        <v>884</v>
      </c>
    </row>
    <row r="123" spans="2:11" x14ac:dyDescent="0.2">
      <c r="B123" s="50">
        <v>507</v>
      </c>
      <c r="C123" s="67" t="s">
        <v>19</v>
      </c>
      <c r="D123" s="67" t="s">
        <v>669</v>
      </c>
      <c r="E123" s="67" t="s">
        <v>669</v>
      </c>
      <c r="F123" s="88" t="e">
        <f>+#REF!</f>
        <v>#REF!</v>
      </c>
      <c r="G123" s="205" t="s">
        <v>679</v>
      </c>
      <c r="H123" s="56" t="s">
        <v>853</v>
      </c>
      <c r="I123">
        <v>1073</v>
      </c>
    </row>
    <row r="124" spans="2:11" x14ac:dyDescent="0.2">
      <c r="B124" s="50"/>
      <c r="C124" s="67"/>
      <c r="D124" s="67"/>
      <c r="E124" s="67"/>
      <c r="F124" s="88"/>
      <c r="G124" s="205" t="s">
        <v>680</v>
      </c>
      <c r="H124" s="56" t="s">
        <v>853</v>
      </c>
      <c r="I124">
        <v>1110</v>
      </c>
    </row>
    <row r="125" spans="2:11" ht="48" x14ac:dyDescent="0.2">
      <c r="B125" s="50">
        <v>511</v>
      </c>
      <c r="C125" s="272" t="s">
        <v>90</v>
      </c>
      <c r="D125" s="272" t="s">
        <v>686</v>
      </c>
      <c r="E125" s="272" t="s">
        <v>687</v>
      </c>
      <c r="F125" s="274" t="e">
        <f>+#REF!</f>
        <v>#REF!</v>
      </c>
      <c r="G125" s="272" t="s">
        <v>688</v>
      </c>
      <c r="H125" s="56" t="s">
        <v>853</v>
      </c>
      <c r="I125">
        <v>1074</v>
      </c>
    </row>
    <row r="126" spans="2:11" ht="60" x14ac:dyDescent="0.2">
      <c r="B126" s="50">
        <v>513</v>
      </c>
      <c r="C126" s="67" t="s">
        <v>90</v>
      </c>
      <c r="D126" s="67" t="s">
        <v>687</v>
      </c>
      <c r="E126" s="67" t="s">
        <v>687</v>
      </c>
      <c r="F126" s="68" t="e">
        <f>+#REF!</f>
        <v>#REF!</v>
      </c>
      <c r="G126" s="67" t="s">
        <v>690</v>
      </c>
      <c r="H126" s="310" t="s">
        <v>876</v>
      </c>
      <c r="J126" t="s">
        <v>889</v>
      </c>
    </row>
    <row r="127" spans="2:11" ht="24" x14ac:dyDescent="0.2">
      <c r="B127" s="50">
        <v>517</v>
      </c>
      <c r="C127" s="67" t="s">
        <v>54</v>
      </c>
      <c r="D127" s="67" t="s">
        <v>687</v>
      </c>
      <c r="E127" s="67" t="s">
        <v>687</v>
      </c>
      <c r="F127" s="88" t="e">
        <f>+#REF!</f>
        <v>#REF!</v>
      </c>
      <c r="G127" s="67" t="s">
        <v>694</v>
      </c>
      <c r="H127" s="311" t="s">
        <v>877</v>
      </c>
      <c r="I127">
        <v>1111</v>
      </c>
      <c r="J127" t="s">
        <v>893</v>
      </c>
    </row>
    <row r="128" spans="2:11" ht="24" x14ac:dyDescent="0.2">
      <c r="B128" s="50">
        <v>519</v>
      </c>
      <c r="C128" s="67" t="s">
        <v>19</v>
      </c>
      <c r="D128" s="67" t="s">
        <v>687</v>
      </c>
      <c r="E128" s="67" t="s">
        <v>687</v>
      </c>
      <c r="F128" s="84" t="s">
        <v>19</v>
      </c>
      <c r="G128" s="67" t="s">
        <v>696</v>
      </c>
      <c r="H128" s="56" t="s">
        <v>853</v>
      </c>
      <c r="I128">
        <v>1075</v>
      </c>
    </row>
    <row r="129" spans="2:11" ht="48" x14ac:dyDescent="0.25">
      <c r="B129" s="79">
        <v>520</v>
      </c>
      <c r="C129" s="272" t="s">
        <v>54</v>
      </c>
      <c r="D129" s="272" t="s">
        <v>697</v>
      </c>
      <c r="E129" s="272" t="s">
        <v>698</v>
      </c>
      <c r="F129" s="274" t="e">
        <f>+#REF!</f>
        <v>#REF!</v>
      </c>
      <c r="G129" s="272" t="s">
        <v>699</v>
      </c>
      <c r="H129" s="56" t="s">
        <v>853</v>
      </c>
      <c r="I129" s="413">
        <v>1076</v>
      </c>
    </row>
    <row r="130" spans="2:11" ht="24" x14ac:dyDescent="0.25">
      <c r="B130" s="79">
        <v>528</v>
      </c>
      <c r="C130" s="67" t="s">
        <v>19</v>
      </c>
      <c r="D130" s="67" t="s">
        <v>698</v>
      </c>
      <c r="E130" s="67" t="s">
        <v>698</v>
      </c>
      <c r="F130" s="84" t="s">
        <v>19</v>
      </c>
      <c r="G130" s="67" t="s">
        <v>707</v>
      </c>
      <c r="H130" s="56" t="s">
        <v>853</v>
      </c>
      <c r="I130" s="413">
        <v>1077</v>
      </c>
    </row>
    <row r="131" spans="2:11" ht="36" x14ac:dyDescent="0.25">
      <c r="B131" s="62">
        <v>530</v>
      </c>
      <c r="C131" s="272" t="s">
        <v>62</v>
      </c>
      <c r="D131" s="272" t="s">
        <v>710</v>
      </c>
      <c r="E131" s="272" t="s">
        <v>708</v>
      </c>
      <c r="F131" s="274" t="e">
        <f>+#REF!</f>
        <v>#REF!</v>
      </c>
      <c r="G131" s="272" t="s">
        <v>711</v>
      </c>
      <c r="H131" s="56" t="s">
        <v>853</v>
      </c>
      <c r="I131" s="413">
        <v>1078</v>
      </c>
    </row>
    <row r="132" spans="2:11" ht="15" x14ac:dyDescent="0.25">
      <c r="B132" s="50">
        <v>533</v>
      </c>
      <c r="C132" s="67" t="s">
        <v>19</v>
      </c>
      <c r="D132" s="67" t="s">
        <v>708</v>
      </c>
      <c r="E132" s="67" t="s">
        <v>708</v>
      </c>
      <c r="F132" s="88" t="e">
        <f>+#REF!</f>
        <v>#REF!</v>
      </c>
      <c r="G132" s="67" t="s">
        <v>714</v>
      </c>
      <c r="H132" s="56" t="s">
        <v>853</v>
      </c>
      <c r="I132" s="413">
        <v>1079</v>
      </c>
    </row>
    <row r="133" spans="2:11" x14ac:dyDescent="0.2">
      <c r="B133" s="62">
        <v>534</v>
      </c>
      <c r="C133" s="67" t="s">
        <v>19</v>
      </c>
      <c r="D133" s="67" t="s">
        <v>708</v>
      </c>
      <c r="E133" s="67" t="s">
        <v>708</v>
      </c>
      <c r="F133" s="68" t="s">
        <v>19</v>
      </c>
      <c r="G133" s="108" t="s">
        <v>715</v>
      </c>
      <c r="H133" s="311" t="s">
        <v>853</v>
      </c>
      <c r="I133">
        <v>1140</v>
      </c>
      <c r="J133" t="s">
        <v>893</v>
      </c>
      <c r="K133" t="s">
        <v>884</v>
      </c>
    </row>
    <row r="134" spans="2:11" ht="48" x14ac:dyDescent="0.25">
      <c r="B134" s="50">
        <v>535</v>
      </c>
      <c r="C134" s="272" t="s">
        <v>90</v>
      </c>
      <c r="D134" s="272" t="s">
        <v>716</v>
      </c>
      <c r="E134" s="272" t="s">
        <v>717</v>
      </c>
      <c r="F134" s="274" t="e">
        <f>+#REF!</f>
        <v>#REF!</v>
      </c>
      <c r="G134" s="272" t="s">
        <v>718</v>
      </c>
      <c r="H134" s="56" t="s">
        <v>853</v>
      </c>
      <c r="I134" s="413">
        <v>1080</v>
      </c>
    </row>
    <row r="135" spans="2:11" ht="24" x14ac:dyDescent="0.25">
      <c r="B135" s="50">
        <v>539</v>
      </c>
      <c r="C135" s="67" t="s">
        <v>54</v>
      </c>
      <c r="D135" s="67" t="s">
        <v>717</v>
      </c>
      <c r="E135" s="67" t="s">
        <v>717</v>
      </c>
      <c r="F135" s="88" t="e">
        <f>+#REF!</f>
        <v>#REF!</v>
      </c>
      <c r="G135" s="67" t="s">
        <v>722</v>
      </c>
      <c r="H135" s="56" t="s">
        <v>853</v>
      </c>
      <c r="I135" s="413">
        <v>1081</v>
      </c>
    </row>
    <row r="136" spans="2:11" ht="15" x14ac:dyDescent="0.25">
      <c r="B136" s="50">
        <v>541</v>
      </c>
      <c r="C136" s="263" t="s">
        <v>725</v>
      </c>
      <c r="D136" s="263" t="s">
        <v>726</v>
      </c>
      <c r="E136" s="263" t="s">
        <v>726</v>
      </c>
      <c r="F136" s="266" t="e">
        <f>+#REF!</f>
        <v>#REF!</v>
      </c>
      <c r="G136" s="263" t="s">
        <v>727</v>
      </c>
      <c r="H136" s="16" t="s">
        <v>852</v>
      </c>
      <c r="I136" s="413">
        <v>1521</v>
      </c>
    </row>
    <row r="137" spans="2:11" ht="24" x14ac:dyDescent="0.25">
      <c r="B137" s="79">
        <v>544</v>
      </c>
      <c r="C137" s="67" t="s">
        <v>19</v>
      </c>
      <c r="D137" s="67" t="s">
        <v>726</v>
      </c>
      <c r="E137" s="67" t="s">
        <v>726</v>
      </c>
      <c r="F137" s="88" t="e">
        <f>+#REF!</f>
        <v>#REF!</v>
      </c>
      <c r="G137" s="67" t="s">
        <v>730</v>
      </c>
      <c r="H137" s="56" t="s">
        <v>853</v>
      </c>
      <c r="I137" s="413">
        <v>1082</v>
      </c>
    </row>
    <row r="138" spans="2:11" ht="24" x14ac:dyDescent="0.25">
      <c r="B138" s="50">
        <v>545</v>
      </c>
      <c r="C138" s="67" t="s">
        <v>62</v>
      </c>
      <c r="D138" s="67" t="s">
        <v>726</v>
      </c>
      <c r="E138" s="67" t="s">
        <v>731</v>
      </c>
      <c r="F138" s="88" t="e">
        <f>+#REF!</f>
        <v>#REF!</v>
      </c>
      <c r="G138" s="67" t="s">
        <v>732</v>
      </c>
      <c r="H138" s="56" t="s">
        <v>853</v>
      </c>
      <c r="I138" s="413">
        <v>1084</v>
      </c>
    </row>
    <row r="139" spans="2:11" ht="36" x14ac:dyDescent="0.25">
      <c r="B139" s="79">
        <v>548</v>
      </c>
      <c r="C139" s="272" t="s">
        <v>62</v>
      </c>
      <c r="D139" s="272" t="s">
        <v>735</v>
      </c>
      <c r="E139" s="272" t="s">
        <v>731</v>
      </c>
      <c r="F139" s="274" t="e">
        <f>+#REF!</f>
        <v>#REF!</v>
      </c>
      <c r="G139" s="272" t="s">
        <v>736</v>
      </c>
      <c r="H139" s="56" t="s">
        <v>853</v>
      </c>
      <c r="I139" s="413">
        <v>1083</v>
      </c>
    </row>
    <row r="140" spans="2:11" ht="36" x14ac:dyDescent="0.25">
      <c r="B140" s="50">
        <v>555</v>
      </c>
      <c r="C140" s="272" t="s">
        <v>90</v>
      </c>
      <c r="D140" s="272" t="s">
        <v>743</v>
      </c>
      <c r="E140" s="272" t="s">
        <v>744</v>
      </c>
      <c r="F140" s="274" t="e">
        <f>+#REF!</f>
        <v>#REF!</v>
      </c>
      <c r="G140" s="272" t="s">
        <v>745</v>
      </c>
      <c r="H140" s="56" t="s">
        <v>853</v>
      </c>
      <c r="I140" s="413">
        <v>1085</v>
      </c>
    </row>
    <row r="141" spans="2:11" ht="36" x14ac:dyDescent="0.25">
      <c r="B141" s="79">
        <v>556</v>
      </c>
      <c r="C141" s="272" t="s">
        <v>54</v>
      </c>
      <c r="D141" s="272" t="s">
        <v>746</v>
      </c>
      <c r="E141" s="272" t="s">
        <v>747</v>
      </c>
      <c r="F141" s="274" t="e">
        <f>+#REF!</f>
        <v>#REF!</v>
      </c>
      <c r="G141" s="272" t="s">
        <v>748</v>
      </c>
      <c r="H141" s="56" t="s">
        <v>853</v>
      </c>
      <c r="I141" s="413">
        <v>1086</v>
      </c>
    </row>
    <row r="142" spans="2:11" ht="15" x14ac:dyDescent="0.25">
      <c r="B142" s="50">
        <v>559</v>
      </c>
      <c r="C142" s="67" t="s">
        <v>19</v>
      </c>
      <c r="D142" s="67" t="s">
        <v>747</v>
      </c>
      <c r="E142" s="67" t="s">
        <v>747</v>
      </c>
      <c r="F142" s="84" t="s">
        <v>19</v>
      </c>
      <c r="G142" s="67" t="s">
        <v>751</v>
      </c>
      <c r="H142" s="56" t="s">
        <v>853</v>
      </c>
      <c r="I142" s="413">
        <v>1087</v>
      </c>
    </row>
    <row r="143" spans="2:11" ht="36" x14ac:dyDescent="0.25">
      <c r="B143" s="62">
        <v>570</v>
      </c>
      <c r="C143" s="275" t="s">
        <v>62</v>
      </c>
      <c r="D143" s="395" t="s">
        <v>762</v>
      </c>
      <c r="E143" s="395" t="s">
        <v>763</v>
      </c>
      <c r="F143" s="402" t="s">
        <v>90</v>
      </c>
      <c r="G143" s="406" t="s">
        <v>764</v>
      </c>
      <c r="H143" s="56" t="s">
        <v>853</v>
      </c>
      <c r="I143" s="413">
        <v>1088</v>
      </c>
    </row>
    <row r="144" spans="2:11" ht="15" x14ac:dyDescent="0.25">
      <c r="B144" s="79">
        <v>572</v>
      </c>
      <c r="C144" s="69" t="s">
        <v>19</v>
      </c>
      <c r="D144" s="340" t="s">
        <v>763</v>
      </c>
      <c r="E144" s="340" t="s">
        <v>763</v>
      </c>
      <c r="F144" s="347" t="e">
        <f>+#REF!</f>
        <v>#REF!</v>
      </c>
      <c r="G144" s="340" t="s">
        <v>766</v>
      </c>
      <c r="H144" s="56" t="s">
        <v>853</v>
      </c>
      <c r="I144" s="413">
        <v>1089</v>
      </c>
    </row>
    <row r="145" spans="2:11" ht="36" x14ac:dyDescent="0.25">
      <c r="B145" s="62">
        <v>574</v>
      </c>
      <c r="C145" s="272" t="s">
        <v>34</v>
      </c>
      <c r="D145" s="272" t="s">
        <v>768</v>
      </c>
      <c r="E145" s="272" t="s">
        <v>769</v>
      </c>
      <c r="F145" s="274" t="e">
        <f>+#REF!</f>
        <v>#REF!</v>
      </c>
      <c r="G145" s="272" t="s">
        <v>770</v>
      </c>
      <c r="H145" s="56" t="s">
        <v>853</v>
      </c>
      <c r="I145" s="413">
        <v>1090</v>
      </c>
    </row>
    <row r="146" spans="2:11" ht="15" x14ac:dyDescent="0.25">
      <c r="B146" s="50">
        <v>579</v>
      </c>
      <c r="C146" s="67" t="s">
        <v>34</v>
      </c>
      <c r="D146" s="67" t="s">
        <v>769</v>
      </c>
      <c r="E146" s="67" t="s">
        <v>769</v>
      </c>
      <c r="F146" s="68" t="e">
        <f>+#REF!</f>
        <v>#REF!</v>
      </c>
      <c r="G146" s="67" t="s">
        <v>775</v>
      </c>
      <c r="H146" s="56" t="s">
        <v>853</v>
      </c>
      <c r="I146" s="413">
        <v>1091</v>
      </c>
    </row>
    <row r="147" spans="2:11" ht="36" x14ac:dyDescent="0.25">
      <c r="B147" s="62">
        <v>582</v>
      </c>
      <c r="C147" s="272" t="s">
        <v>34</v>
      </c>
      <c r="D147" s="272" t="s">
        <v>778</v>
      </c>
      <c r="E147" s="272" t="s">
        <v>779</v>
      </c>
      <c r="F147" s="274" t="s">
        <v>62</v>
      </c>
      <c r="G147" s="272" t="s">
        <v>780</v>
      </c>
      <c r="H147" s="56" t="s">
        <v>853</v>
      </c>
      <c r="I147" s="413">
        <v>1092</v>
      </c>
    </row>
    <row r="148" spans="2:11" x14ac:dyDescent="0.2">
      <c r="B148" s="62">
        <v>586</v>
      </c>
      <c r="C148" s="67" t="s">
        <v>34</v>
      </c>
      <c r="D148" s="67" t="s">
        <v>779</v>
      </c>
      <c r="E148" s="67" t="s">
        <v>779</v>
      </c>
      <c r="F148" s="68" t="e">
        <f>+#REF!</f>
        <v>#REF!</v>
      </c>
      <c r="G148" s="67" t="s">
        <v>784</v>
      </c>
      <c r="H148" s="56" t="s">
        <v>853</v>
      </c>
      <c r="I148">
        <v>1150</v>
      </c>
      <c r="J148" t="s">
        <v>889</v>
      </c>
    </row>
    <row r="149" spans="2:11" ht="15" x14ac:dyDescent="0.25">
      <c r="B149" s="50">
        <v>587</v>
      </c>
      <c r="C149" s="67" t="s">
        <v>30</v>
      </c>
      <c r="D149" s="67" t="s">
        <v>779</v>
      </c>
      <c r="E149" s="67" t="s">
        <v>779</v>
      </c>
      <c r="F149" s="68" t="e">
        <f>+#REF!</f>
        <v>#REF!</v>
      </c>
      <c r="G149" s="67" t="s">
        <v>785</v>
      </c>
      <c r="H149" s="56" t="s">
        <v>853</v>
      </c>
      <c r="I149" s="413">
        <v>1093</v>
      </c>
    </row>
    <row r="150" spans="2:11" ht="36" x14ac:dyDescent="0.25">
      <c r="B150" s="62">
        <v>590</v>
      </c>
      <c r="C150" s="272" t="s">
        <v>54</v>
      </c>
      <c r="D150" s="272" t="s">
        <v>788</v>
      </c>
      <c r="E150" s="272" t="s">
        <v>789</v>
      </c>
      <c r="F150" s="274" t="e">
        <f>+#REF!</f>
        <v>#REF!</v>
      </c>
      <c r="G150" s="272" t="s">
        <v>790</v>
      </c>
      <c r="H150" s="56" t="s">
        <v>853</v>
      </c>
      <c r="I150" s="413">
        <v>1094</v>
      </c>
    </row>
    <row r="151" spans="2:11" ht="15" x14ac:dyDescent="0.25">
      <c r="B151" s="62">
        <v>598</v>
      </c>
      <c r="C151" s="67" t="s">
        <v>19</v>
      </c>
      <c r="D151" s="67" t="s">
        <v>789</v>
      </c>
      <c r="E151" s="67" t="s">
        <v>789</v>
      </c>
      <c r="F151" s="84" t="s">
        <v>19</v>
      </c>
      <c r="G151" s="67" t="s">
        <v>798</v>
      </c>
      <c r="H151" s="56" t="s">
        <v>853</v>
      </c>
      <c r="I151" s="413">
        <v>1095</v>
      </c>
    </row>
    <row r="152" spans="2:11" ht="36" x14ac:dyDescent="0.25">
      <c r="B152" s="50">
        <v>601</v>
      </c>
      <c r="C152" s="272" t="s">
        <v>62</v>
      </c>
      <c r="D152" s="272" t="s">
        <v>801</v>
      </c>
      <c r="E152" s="272" t="s">
        <v>802</v>
      </c>
      <c r="F152" s="274" t="e">
        <f>+#REF!</f>
        <v>#REF!</v>
      </c>
      <c r="G152" s="272" t="s">
        <v>803</v>
      </c>
      <c r="H152" s="56" t="s">
        <v>853</v>
      </c>
      <c r="I152" s="413">
        <v>1096</v>
      </c>
    </row>
    <row r="153" spans="2:11" ht="15" x14ac:dyDescent="0.25">
      <c r="B153" s="50">
        <v>605</v>
      </c>
      <c r="C153" s="69" t="s">
        <v>30</v>
      </c>
      <c r="D153" s="342" t="s">
        <v>802</v>
      </c>
      <c r="E153" s="345" t="s">
        <v>802</v>
      </c>
      <c r="F153" s="352" t="e">
        <f>+#REF!</f>
        <v>#REF!</v>
      </c>
      <c r="G153" s="345" t="s">
        <v>807</v>
      </c>
      <c r="H153" s="56" t="s">
        <v>853</v>
      </c>
      <c r="I153" s="413">
        <v>1097</v>
      </c>
    </row>
    <row r="154" spans="2:11" ht="36" x14ac:dyDescent="0.25">
      <c r="B154" s="50">
        <v>609</v>
      </c>
      <c r="C154" s="272" t="s">
        <v>62</v>
      </c>
      <c r="D154" s="272" t="s">
        <v>811</v>
      </c>
      <c r="E154" s="272" t="s">
        <v>812</v>
      </c>
      <c r="F154" s="274" t="e">
        <f>+#REF!</f>
        <v>#REF!</v>
      </c>
      <c r="G154" s="272" t="s">
        <v>813</v>
      </c>
      <c r="H154" s="56" t="s">
        <v>853</v>
      </c>
      <c r="I154" s="413">
        <v>1098</v>
      </c>
    </row>
    <row r="155" spans="2:11" ht="15" x14ac:dyDescent="0.25">
      <c r="B155" s="50">
        <v>615</v>
      </c>
      <c r="C155" s="67" t="s">
        <v>34</v>
      </c>
      <c r="D155" s="67" t="s">
        <v>812</v>
      </c>
      <c r="E155" s="67" t="s">
        <v>812</v>
      </c>
      <c r="F155" s="68" t="e">
        <f>+#REF!</f>
        <v>#REF!</v>
      </c>
      <c r="G155" s="67" t="s">
        <v>819</v>
      </c>
      <c r="H155" s="56" t="s">
        <v>853</v>
      </c>
      <c r="I155" s="413">
        <v>1099</v>
      </c>
    </row>
    <row r="156" spans="2:11" ht="36" x14ac:dyDescent="0.25">
      <c r="B156" s="62">
        <v>618</v>
      </c>
      <c r="C156" s="272" t="s">
        <v>62</v>
      </c>
      <c r="D156" s="272" t="s">
        <v>821</v>
      </c>
      <c r="E156" s="283" t="s">
        <v>822</v>
      </c>
      <c r="F156" s="274" t="e">
        <f>+#REF!</f>
        <v>#REF!</v>
      </c>
      <c r="G156" s="272" t="s">
        <v>823</v>
      </c>
      <c r="H156" s="56" t="s">
        <v>853</v>
      </c>
      <c r="I156" s="413">
        <v>1100</v>
      </c>
    </row>
    <row r="157" spans="2:11" ht="15" x14ac:dyDescent="0.25">
      <c r="B157" s="50">
        <v>621</v>
      </c>
      <c r="C157" s="69" t="s">
        <v>34</v>
      </c>
      <c r="D157" s="380" t="s">
        <v>822</v>
      </c>
      <c r="E157" s="381" t="s">
        <v>822</v>
      </c>
      <c r="F157" s="351" t="e">
        <f>+#REF!</f>
        <v>#REF!</v>
      </c>
      <c r="G157" s="340" t="s">
        <v>826</v>
      </c>
      <c r="H157" s="56" t="s">
        <v>853</v>
      </c>
      <c r="I157" s="414">
        <v>1101</v>
      </c>
    </row>
    <row r="158" spans="2:11" ht="15" x14ac:dyDescent="0.25">
      <c r="B158" s="50"/>
      <c r="C158" s="69"/>
      <c r="D158" s="415" t="s">
        <v>744</v>
      </c>
      <c r="E158" s="415"/>
      <c r="F158" s="195"/>
      <c r="G158" s="69" t="s">
        <v>902</v>
      </c>
      <c r="H158" s="56" t="s">
        <v>853</v>
      </c>
      <c r="I158" s="414">
        <v>1112</v>
      </c>
    </row>
    <row r="159" spans="2:11" ht="15" x14ac:dyDescent="0.25">
      <c r="B159" s="79"/>
      <c r="C159" s="359" t="s">
        <v>850</v>
      </c>
      <c r="D159" s="359"/>
      <c r="E159" s="359"/>
      <c r="F159" s="370" t="e">
        <f>+#REF!</f>
        <v>#REF!</v>
      </c>
      <c r="G159" s="373"/>
      <c r="H159" s="56" t="s">
        <v>853</v>
      </c>
      <c r="I159" s="414">
        <v>1102</v>
      </c>
    </row>
    <row r="160" spans="2:11" x14ac:dyDescent="0.2">
      <c r="B160" s="50"/>
      <c r="C160" s="67"/>
      <c r="D160" s="67"/>
      <c r="E160" s="67"/>
      <c r="F160" s="68"/>
      <c r="G160" s="67" t="s">
        <v>880</v>
      </c>
      <c r="H160" s="311" t="s">
        <v>853</v>
      </c>
      <c r="I160" t="s">
        <v>895</v>
      </c>
      <c r="J160" t="s">
        <v>896</v>
      </c>
      <c r="K160" t="s">
        <v>884</v>
      </c>
    </row>
    <row r="161" spans="2:11" ht="15" x14ac:dyDescent="0.25">
      <c r="B161" s="62"/>
      <c r="C161" s="92"/>
      <c r="D161" s="9" t="s">
        <v>592</v>
      </c>
      <c r="E161" s="110"/>
      <c r="F161" s="94"/>
      <c r="G161" s="94" t="s">
        <v>878</v>
      </c>
      <c r="H161" s="95" t="s">
        <v>852</v>
      </c>
      <c r="I161" s="414">
        <v>1518</v>
      </c>
    </row>
    <row r="162" spans="2:11" x14ac:dyDescent="0.2">
      <c r="B162" s="287"/>
      <c r="C162" s="69"/>
      <c r="D162" s="288"/>
      <c r="E162" s="288"/>
      <c r="F162" s="289"/>
      <c r="G162" s="69"/>
      <c r="H162" s="71"/>
    </row>
    <row r="163" spans="2:11" x14ac:dyDescent="0.2">
      <c r="B163" s="290"/>
      <c r="C163" s="291"/>
      <c r="D163" s="291"/>
      <c r="E163" s="291"/>
      <c r="F163" s="292" t="s">
        <v>863</v>
      </c>
      <c r="G163" s="293" t="s">
        <v>867</v>
      </c>
      <c r="H163" s="56" t="s">
        <v>853</v>
      </c>
      <c r="I163">
        <v>1103</v>
      </c>
    </row>
    <row r="164" spans="2:11" x14ac:dyDescent="0.2">
      <c r="B164" s="290"/>
      <c r="C164" s="291"/>
      <c r="D164" s="291"/>
      <c r="E164" s="291"/>
      <c r="F164" s="292" t="s">
        <v>863</v>
      </c>
      <c r="G164" s="293" t="s">
        <v>864</v>
      </c>
      <c r="H164" s="56"/>
    </row>
    <row r="165" spans="2:11" x14ac:dyDescent="0.2">
      <c r="B165" s="290"/>
      <c r="C165" s="291"/>
      <c r="D165" s="291"/>
      <c r="E165" s="291"/>
      <c r="F165" s="292"/>
      <c r="G165" s="293" t="s">
        <v>865</v>
      </c>
      <c r="H165" s="56"/>
    </row>
    <row r="166" spans="2:11" x14ac:dyDescent="0.2">
      <c r="B166" s="290"/>
      <c r="C166" s="291"/>
      <c r="D166" s="291"/>
      <c r="E166" s="291"/>
      <c r="F166" s="292"/>
      <c r="G166" s="293" t="s">
        <v>855</v>
      </c>
      <c r="H166" s="56" t="s">
        <v>853</v>
      </c>
      <c r="I166">
        <v>2000</v>
      </c>
    </row>
    <row r="167" spans="2:11" x14ac:dyDescent="0.2">
      <c r="B167" s="290"/>
      <c r="C167" s="291"/>
      <c r="D167" s="291"/>
      <c r="E167" s="291"/>
      <c r="F167" s="292"/>
      <c r="G167" s="293" t="s">
        <v>856</v>
      </c>
      <c r="H167" s="56" t="s">
        <v>853</v>
      </c>
      <c r="I167">
        <v>2001</v>
      </c>
    </row>
    <row r="168" spans="2:11" x14ac:dyDescent="0.2">
      <c r="B168" s="290"/>
      <c r="C168" s="291"/>
      <c r="D168" s="291"/>
      <c r="E168" s="291"/>
      <c r="F168" s="292"/>
      <c r="G168" s="293" t="s">
        <v>903</v>
      </c>
      <c r="H168" s="56" t="s">
        <v>904</v>
      </c>
      <c r="I168">
        <v>2003</v>
      </c>
    </row>
    <row r="169" spans="2:11" x14ac:dyDescent="0.2">
      <c r="B169" s="290"/>
      <c r="C169" s="291"/>
      <c r="D169" s="291"/>
      <c r="E169" s="291"/>
      <c r="F169" s="292"/>
      <c r="G169" s="69" t="s">
        <v>882</v>
      </c>
      <c r="H169" s="56" t="s">
        <v>853</v>
      </c>
      <c r="I169">
        <v>1106</v>
      </c>
    </row>
    <row r="170" spans="2:11" x14ac:dyDescent="0.2">
      <c r="B170" s="290"/>
      <c r="C170" s="291"/>
      <c r="D170" s="291"/>
      <c r="E170" s="291"/>
      <c r="F170" s="292"/>
      <c r="G170" s="293" t="s">
        <v>881</v>
      </c>
      <c r="H170" s="56"/>
    </row>
    <row r="171" spans="2:11" x14ac:dyDescent="0.2">
      <c r="B171" s="290"/>
      <c r="C171" s="291"/>
      <c r="D171" s="291"/>
      <c r="E171" s="291"/>
      <c r="F171" s="292"/>
      <c r="G171" s="293" t="s">
        <v>873</v>
      </c>
      <c r="H171" s="311" t="s">
        <v>853</v>
      </c>
      <c r="I171">
        <v>1141</v>
      </c>
      <c r="J171" t="s">
        <v>889</v>
      </c>
      <c r="K171" t="s">
        <v>884</v>
      </c>
    </row>
    <row r="172" spans="2:11" x14ac:dyDescent="0.2">
      <c r="B172" s="290"/>
      <c r="C172" s="291"/>
      <c r="D172" s="291"/>
      <c r="E172" s="291"/>
      <c r="F172" s="292"/>
      <c r="G172" s="293" t="s">
        <v>905</v>
      </c>
      <c r="H172" s="311" t="s">
        <v>853</v>
      </c>
      <c r="I172">
        <v>1116</v>
      </c>
    </row>
    <row r="173" spans="2:11" x14ac:dyDescent="0.2">
      <c r="B173" s="290"/>
      <c r="C173" s="291"/>
      <c r="D173" s="291"/>
      <c r="E173" s="291"/>
      <c r="F173" s="292"/>
      <c r="G173" s="17" t="s">
        <v>852</v>
      </c>
      <c r="H173" s="295" t="e">
        <f>COUNTIFS(#REF!,G173)</f>
        <v>#REF!</v>
      </c>
    </row>
    <row r="174" spans="2:11" x14ac:dyDescent="0.2">
      <c r="B174" s="297"/>
      <c r="C174" s="291"/>
      <c r="D174" s="291"/>
      <c r="E174" s="291"/>
      <c r="F174" s="298"/>
      <c r="G174" s="17" t="s">
        <v>853</v>
      </c>
      <c r="H174" s="295" t="e">
        <f>COUNTIFS(#REF!,G174)</f>
        <v>#REF!</v>
      </c>
    </row>
    <row r="177" spans="10:10" x14ac:dyDescent="0.2">
      <c r="J177" t="s">
        <v>883</v>
      </c>
    </row>
  </sheetData>
  <autoFilter ref="B3:K16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H191"/>
  <sheetViews>
    <sheetView tabSelected="1" topLeftCell="A177" zoomScale="95" zoomScaleNormal="95" workbookViewId="0">
      <selection activeCell="F204" sqref="F204"/>
    </sheetView>
  </sheetViews>
  <sheetFormatPr baseColWidth="10" defaultRowHeight="12.75" x14ac:dyDescent="0.2"/>
  <cols>
    <col min="1" max="2" width="11.42578125" style="416"/>
    <col min="3" max="3" width="52.140625" style="416" bestFit="1" customWidth="1"/>
    <col min="4" max="4" width="41.5703125" style="416" bestFit="1" customWidth="1"/>
    <col min="5" max="5" width="40" style="416" hidden="1" customWidth="1"/>
    <col min="6" max="6" width="46.85546875" style="416" customWidth="1"/>
    <col min="7" max="7" width="16.7109375" style="483" customWidth="1"/>
    <col min="8" max="8" width="13.5703125" style="484" customWidth="1"/>
    <col min="9" max="16384" width="11.42578125" style="416"/>
  </cols>
  <sheetData>
    <row r="3" spans="2:8" ht="25.5" x14ac:dyDescent="0.2">
      <c r="B3" s="417" t="s">
        <v>2</v>
      </c>
      <c r="C3" s="489" t="s">
        <v>3</v>
      </c>
      <c r="D3" s="418" t="s">
        <v>8</v>
      </c>
      <c r="E3" s="418" t="s">
        <v>9</v>
      </c>
      <c r="F3" s="497" t="s">
        <v>11</v>
      </c>
      <c r="G3" s="475" t="s">
        <v>851</v>
      </c>
      <c r="H3" s="484" t="s">
        <v>886</v>
      </c>
    </row>
    <row r="4" spans="2:8" x14ac:dyDescent="0.2">
      <c r="B4" s="419">
        <v>1</v>
      </c>
      <c r="C4" s="460" t="s">
        <v>13</v>
      </c>
      <c r="D4" s="420" t="s">
        <v>15</v>
      </c>
      <c r="E4" s="420" t="s">
        <v>15</v>
      </c>
      <c r="F4" s="420" t="s">
        <v>16</v>
      </c>
      <c r="G4" s="476" t="s">
        <v>852</v>
      </c>
      <c r="H4" s="484">
        <v>1522</v>
      </c>
    </row>
    <row r="5" spans="2:8" x14ac:dyDescent="0.2">
      <c r="B5" s="419"/>
      <c r="C5" s="460"/>
      <c r="D5" s="420" t="s">
        <v>15</v>
      </c>
      <c r="E5" s="420" t="s">
        <v>15</v>
      </c>
      <c r="F5" s="420" t="s">
        <v>910</v>
      </c>
      <c r="G5" s="476" t="s">
        <v>852</v>
      </c>
      <c r="H5" s="484">
        <v>1501</v>
      </c>
    </row>
    <row r="6" spans="2:8" x14ac:dyDescent="0.2">
      <c r="B6" s="419"/>
      <c r="C6" s="460"/>
      <c r="D6" s="420" t="s">
        <v>15</v>
      </c>
      <c r="E6" s="420" t="s">
        <v>15</v>
      </c>
      <c r="F6" s="420" t="s">
        <v>946</v>
      </c>
      <c r="G6" s="476"/>
      <c r="H6" s="484">
        <v>1528</v>
      </c>
    </row>
    <row r="7" spans="2:8" x14ac:dyDescent="0.2">
      <c r="B7" s="419"/>
      <c r="C7" s="460"/>
      <c r="D7" s="420" t="s">
        <v>15</v>
      </c>
      <c r="E7" s="420" t="s">
        <v>15</v>
      </c>
      <c r="F7" s="420" t="s">
        <v>909</v>
      </c>
      <c r="G7" s="476" t="s">
        <v>852</v>
      </c>
      <c r="H7" s="484">
        <v>1522</v>
      </c>
    </row>
    <row r="8" spans="2:8" x14ac:dyDescent="0.2">
      <c r="B8" s="421">
        <v>2</v>
      </c>
      <c r="C8" s="490" t="s">
        <v>17</v>
      </c>
      <c r="D8" s="422" t="s">
        <v>15</v>
      </c>
      <c r="E8" s="420" t="s">
        <v>15</v>
      </c>
      <c r="F8" s="420" t="s">
        <v>938</v>
      </c>
      <c r="G8" s="477" t="s">
        <v>853</v>
      </c>
      <c r="H8" s="484">
        <v>1000</v>
      </c>
    </row>
    <row r="9" spans="2:8" ht="38.25" x14ac:dyDescent="0.2">
      <c r="B9" s="419">
        <v>3</v>
      </c>
      <c r="C9" s="461" t="s">
        <v>19</v>
      </c>
      <c r="D9" s="423" t="s">
        <v>20</v>
      </c>
      <c r="E9" s="423" t="s">
        <v>21</v>
      </c>
      <c r="F9" s="423" t="s">
        <v>911</v>
      </c>
      <c r="G9" s="476" t="s">
        <v>852</v>
      </c>
      <c r="H9" s="484">
        <v>1501</v>
      </c>
    </row>
    <row r="10" spans="2:8" x14ac:dyDescent="0.2">
      <c r="B10" s="419"/>
      <c r="C10" s="461"/>
      <c r="D10" s="423"/>
      <c r="E10" s="423" t="s">
        <v>949</v>
      </c>
      <c r="F10" s="423" t="s">
        <v>950</v>
      </c>
      <c r="G10" s="476"/>
      <c r="H10" s="484">
        <v>1149</v>
      </c>
    </row>
    <row r="11" spans="2:8" x14ac:dyDescent="0.2">
      <c r="B11" s="419"/>
      <c r="C11" s="461"/>
      <c r="D11" s="423"/>
      <c r="E11" s="423" t="s">
        <v>15</v>
      </c>
      <c r="F11" s="423" t="s">
        <v>947</v>
      </c>
      <c r="G11" s="476"/>
      <c r="H11" s="484">
        <v>1143</v>
      </c>
    </row>
    <row r="12" spans="2:8" x14ac:dyDescent="0.2">
      <c r="B12" s="424">
        <v>4</v>
      </c>
      <c r="C12" s="490" t="s">
        <v>17</v>
      </c>
      <c r="D12" s="422" t="s">
        <v>15</v>
      </c>
      <c r="E12" s="422" t="s">
        <v>15</v>
      </c>
      <c r="F12" s="422" t="s">
        <v>23</v>
      </c>
      <c r="G12" s="477" t="s">
        <v>853</v>
      </c>
      <c r="H12" s="485">
        <v>1101</v>
      </c>
    </row>
    <row r="13" spans="2:8" x14ac:dyDescent="0.2">
      <c r="B13" s="419">
        <v>5</v>
      </c>
      <c r="C13" s="490" t="s">
        <v>17</v>
      </c>
      <c r="D13" s="422" t="s">
        <v>15</v>
      </c>
      <c r="E13" s="422" t="s">
        <v>15</v>
      </c>
      <c r="F13" s="422" t="s">
        <v>24</v>
      </c>
      <c r="G13" s="477" t="s">
        <v>853</v>
      </c>
      <c r="H13" s="485">
        <v>1102</v>
      </c>
    </row>
    <row r="14" spans="2:8" x14ac:dyDescent="0.2">
      <c r="B14" s="421">
        <v>6</v>
      </c>
      <c r="C14" s="490" t="s">
        <v>17</v>
      </c>
      <c r="D14" s="422" t="s">
        <v>15</v>
      </c>
      <c r="E14" s="422" t="s">
        <v>15</v>
      </c>
      <c r="F14" s="422" t="s">
        <v>25</v>
      </c>
      <c r="G14" s="477" t="s">
        <v>853</v>
      </c>
      <c r="H14" s="485">
        <v>1517</v>
      </c>
    </row>
    <row r="15" spans="2:8" x14ac:dyDescent="0.2">
      <c r="B15" s="419">
        <v>7</v>
      </c>
      <c r="C15" s="428" t="s">
        <v>17</v>
      </c>
      <c r="D15" s="422" t="s">
        <v>15</v>
      </c>
      <c r="E15" s="422" t="s">
        <v>15</v>
      </c>
      <c r="F15" s="422" t="s">
        <v>26</v>
      </c>
      <c r="G15" s="477" t="s">
        <v>853</v>
      </c>
      <c r="H15" s="485">
        <v>1003</v>
      </c>
    </row>
    <row r="16" spans="2:8" x14ac:dyDescent="0.2">
      <c r="B16" s="424">
        <v>8</v>
      </c>
      <c r="C16" s="428" t="s">
        <v>17</v>
      </c>
      <c r="D16" s="422" t="s">
        <v>15</v>
      </c>
      <c r="E16" s="422" t="s">
        <v>15</v>
      </c>
      <c r="F16" s="422" t="s">
        <v>27</v>
      </c>
      <c r="G16" s="477" t="s">
        <v>853</v>
      </c>
      <c r="H16" s="485">
        <v>1004</v>
      </c>
    </row>
    <row r="17" spans="2:8" x14ac:dyDescent="0.2">
      <c r="B17" s="419">
        <v>9</v>
      </c>
      <c r="C17" s="491" t="s">
        <v>17</v>
      </c>
      <c r="D17" s="425" t="s">
        <v>15</v>
      </c>
      <c r="E17" s="425" t="s">
        <v>15</v>
      </c>
      <c r="F17" s="425" t="s">
        <v>28</v>
      </c>
      <c r="G17" s="477" t="s">
        <v>853</v>
      </c>
      <c r="H17" s="485">
        <v>1005</v>
      </c>
    </row>
    <row r="18" spans="2:8" x14ac:dyDescent="0.2">
      <c r="B18" s="421">
        <v>10</v>
      </c>
      <c r="C18" s="490" t="s">
        <v>17</v>
      </c>
      <c r="D18" s="422" t="s">
        <v>15</v>
      </c>
      <c r="E18" s="422" t="s">
        <v>15</v>
      </c>
      <c r="F18" s="425" t="s">
        <v>29</v>
      </c>
      <c r="G18" s="477" t="s">
        <v>853</v>
      </c>
      <c r="H18" s="485">
        <v>1007</v>
      </c>
    </row>
    <row r="19" spans="2:8" ht="25.5" x14ac:dyDescent="0.2">
      <c r="B19" s="419">
        <v>11</v>
      </c>
      <c r="C19" s="428" t="s">
        <v>30</v>
      </c>
      <c r="D19" s="422" t="s">
        <v>32</v>
      </c>
      <c r="E19" s="422" t="s">
        <v>32</v>
      </c>
      <c r="F19" s="422" t="s">
        <v>33</v>
      </c>
      <c r="G19" s="476" t="s">
        <v>852</v>
      </c>
      <c r="H19" s="485">
        <v>1502</v>
      </c>
    </row>
    <row r="20" spans="2:8" ht="25.5" x14ac:dyDescent="0.2">
      <c r="B20" s="421">
        <v>14</v>
      </c>
      <c r="C20" s="460" t="s">
        <v>44</v>
      </c>
      <c r="D20" s="420" t="s">
        <v>937</v>
      </c>
      <c r="E20" s="420" t="s">
        <v>37</v>
      </c>
      <c r="F20" s="420" t="s">
        <v>936</v>
      </c>
      <c r="G20" s="476" t="s">
        <v>852</v>
      </c>
      <c r="H20" s="485">
        <v>1504</v>
      </c>
    </row>
    <row r="21" spans="2:8" x14ac:dyDescent="0.2">
      <c r="B21" s="419">
        <v>15</v>
      </c>
      <c r="C21" s="490" t="s">
        <v>17</v>
      </c>
      <c r="D21" s="422" t="s">
        <v>48</v>
      </c>
      <c r="E21" s="422" t="s">
        <v>48</v>
      </c>
      <c r="F21" s="422" t="s">
        <v>49</v>
      </c>
      <c r="G21" s="477" t="s">
        <v>853</v>
      </c>
      <c r="H21" s="485">
        <v>1008</v>
      </c>
    </row>
    <row r="22" spans="2:8" x14ac:dyDescent="0.2">
      <c r="B22" s="424">
        <v>16</v>
      </c>
      <c r="C22" s="428" t="s">
        <v>30</v>
      </c>
      <c r="D22" s="422" t="s">
        <v>37</v>
      </c>
      <c r="E22" s="422" t="s">
        <v>37</v>
      </c>
      <c r="F22" s="422" t="s">
        <v>912</v>
      </c>
      <c r="G22" s="476" t="s">
        <v>852</v>
      </c>
      <c r="H22" s="485">
        <v>1505</v>
      </c>
    </row>
    <row r="23" spans="2:8" ht="25.5" x14ac:dyDescent="0.2">
      <c r="B23" s="419">
        <v>17</v>
      </c>
      <c r="C23" s="428" t="s">
        <v>30</v>
      </c>
      <c r="D23" s="422" t="s">
        <v>52</v>
      </c>
      <c r="E23" s="422" t="s">
        <v>52</v>
      </c>
      <c r="F23" s="422" t="s">
        <v>53</v>
      </c>
      <c r="G23" s="476" t="s">
        <v>852</v>
      </c>
      <c r="H23" s="486">
        <v>1504</v>
      </c>
    </row>
    <row r="24" spans="2:8" ht="38.25" x14ac:dyDescent="0.2">
      <c r="B24" s="421">
        <v>22</v>
      </c>
      <c r="C24" s="462" t="s">
        <v>62</v>
      </c>
      <c r="D24" s="426" t="s">
        <v>63</v>
      </c>
      <c r="E24" s="426" t="s">
        <v>64</v>
      </c>
      <c r="F24" s="426" t="s">
        <v>65</v>
      </c>
      <c r="G24" s="477" t="s">
        <v>853</v>
      </c>
      <c r="H24" s="486">
        <v>1009</v>
      </c>
    </row>
    <row r="25" spans="2:8" x14ac:dyDescent="0.2">
      <c r="B25" s="421">
        <v>26</v>
      </c>
      <c r="C25" s="428" t="s">
        <v>19</v>
      </c>
      <c r="D25" s="422" t="s">
        <v>64</v>
      </c>
      <c r="E25" s="422" t="s">
        <v>64</v>
      </c>
      <c r="F25" s="427" t="s">
        <v>69</v>
      </c>
      <c r="G25" s="477" t="s">
        <v>853</v>
      </c>
      <c r="H25" s="486">
        <v>1010</v>
      </c>
    </row>
    <row r="26" spans="2:8" ht="38.25" x14ac:dyDescent="0.2">
      <c r="B26" s="419">
        <v>37</v>
      </c>
      <c r="C26" s="462" t="s">
        <v>62</v>
      </c>
      <c r="D26" s="426" t="s">
        <v>81</v>
      </c>
      <c r="E26" s="426" t="s">
        <v>82</v>
      </c>
      <c r="F26" s="426" t="s">
        <v>83</v>
      </c>
      <c r="G26" s="477" t="s">
        <v>853</v>
      </c>
      <c r="H26" s="486">
        <v>1011</v>
      </c>
    </row>
    <row r="27" spans="2:8" x14ac:dyDescent="0.2">
      <c r="B27" s="424">
        <v>40</v>
      </c>
      <c r="C27" s="428" t="s">
        <v>30</v>
      </c>
      <c r="D27" s="422" t="s">
        <v>82</v>
      </c>
      <c r="E27" s="422" t="s">
        <v>82</v>
      </c>
      <c r="F27" s="422" t="s">
        <v>86</v>
      </c>
      <c r="G27" s="477" t="s">
        <v>853</v>
      </c>
      <c r="H27" s="486">
        <v>1012</v>
      </c>
    </row>
    <row r="28" spans="2:8" x14ac:dyDescent="0.2">
      <c r="B28" s="424"/>
      <c r="C28" s="428"/>
      <c r="D28" s="422"/>
      <c r="E28" s="422"/>
      <c r="F28" s="422" t="s">
        <v>908</v>
      </c>
      <c r="G28" s="477"/>
      <c r="H28" s="486">
        <v>1112</v>
      </c>
    </row>
    <row r="29" spans="2:8" ht="38.25" x14ac:dyDescent="0.2">
      <c r="B29" s="419">
        <v>43</v>
      </c>
      <c r="C29" s="462" t="s">
        <v>90</v>
      </c>
      <c r="D29" s="426" t="s">
        <v>91</v>
      </c>
      <c r="E29" s="426" t="s">
        <v>92</v>
      </c>
      <c r="F29" s="426" t="s">
        <v>93</v>
      </c>
      <c r="G29" s="477" t="s">
        <v>853</v>
      </c>
      <c r="H29" s="486">
        <v>1013</v>
      </c>
    </row>
    <row r="30" spans="2:8" x14ac:dyDescent="0.2">
      <c r="B30" s="419">
        <v>45</v>
      </c>
      <c r="C30" s="428" t="s">
        <v>34</v>
      </c>
      <c r="D30" s="422" t="s">
        <v>92</v>
      </c>
      <c r="E30" s="422" t="s">
        <v>92</v>
      </c>
      <c r="F30" s="422" t="s">
        <v>95</v>
      </c>
      <c r="G30" s="477" t="s">
        <v>853</v>
      </c>
      <c r="H30" s="486">
        <v>1014</v>
      </c>
    </row>
    <row r="31" spans="2:8" ht="38.25" x14ac:dyDescent="0.2">
      <c r="B31" s="419">
        <v>49</v>
      </c>
      <c r="C31" s="462" t="s">
        <v>62</v>
      </c>
      <c r="D31" s="426" t="s">
        <v>100</v>
      </c>
      <c r="E31" s="426" t="s">
        <v>101</v>
      </c>
      <c r="F31" s="426" t="s">
        <v>102</v>
      </c>
      <c r="G31" s="477" t="s">
        <v>853</v>
      </c>
      <c r="H31" s="486">
        <v>1015</v>
      </c>
    </row>
    <row r="32" spans="2:8" x14ac:dyDescent="0.2">
      <c r="B32" s="419">
        <v>51</v>
      </c>
      <c r="C32" s="428" t="s">
        <v>62</v>
      </c>
      <c r="D32" s="422" t="s">
        <v>101</v>
      </c>
      <c r="E32" s="422" t="s">
        <v>101</v>
      </c>
      <c r="F32" s="422" t="s">
        <v>104</v>
      </c>
      <c r="G32" s="475" t="s">
        <v>853</v>
      </c>
      <c r="H32" s="484">
        <v>1117</v>
      </c>
    </row>
    <row r="33" spans="2:8" x14ac:dyDescent="0.2">
      <c r="B33" s="424">
        <v>52</v>
      </c>
      <c r="C33" s="428" t="s">
        <v>62</v>
      </c>
      <c r="D33" s="422" t="s">
        <v>101</v>
      </c>
      <c r="E33" s="422" t="s">
        <v>101</v>
      </c>
      <c r="F33" s="422" t="s">
        <v>105</v>
      </c>
      <c r="G33" s="475" t="s">
        <v>853</v>
      </c>
      <c r="H33" s="484">
        <v>1118</v>
      </c>
    </row>
    <row r="34" spans="2:8" x14ac:dyDescent="0.2">
      <c r="B34" s="419">
        <v>53</v>
      </c>
      <c r="C34" s="428" t="s">
        <v>106</v>
      </c>
      <c r="D34" s="422" t="s">
        <v>101</v>
      </c>
      <c r="E34" s="422" t="s">
        <v>101</v>
      </c>
      <c r="F34" s="422" t="s">
        <v>107</v>
      </c>
      <c r="G34" s="475" t="s">
        <v>853</v>
      </c>
      <c r="H34" s="484">
        <v>1119</v>
      </c>
    </row>
    <row r="35" spans="2:8" x14ac:dyDescent="0.2">
      <c r="B35" s="419"/>
      <c r="C35" s="428"/>
      <c r="D35" s="422" t="str">
        <f>D34</f>
        <v>GRUPO INFORMATICA</v>
      </c>
      <c r="E35" s="422" t="str">
        <f>E34</f>
        <v>GRUPO INFORMATICA</v>
      </c>
      <c r="F35" s="422" t="s">
        <v>907</v>
      </c>
      <c r="G35" s="475" t="s">
        <v>853</v>
      </c>
      <c r="H35" s="484">
        <v>1120</v>
      </c>
    </row>
    <row r="36" spans="2:8" x14ac:dyDescent="0.2">
      <c r="B36" s="421">
        <v>58</v>
      </c>
      <c r="C36" s="428" t="s">
        <v>30</v>
      </c>
      <c r="D36" s="422" t="s">
        <v>101</v>
      </c>
      <c r="E36" s="422" t="s">
        <v>101</v>
      </c>
      <c r="F36" s="422" t="s">
        <v>112</v>
      </c>
      <c r="G36" s="477" t="s">
        <v>853</v>
      </c>
      <c r="H36" s="484">
        <v>1016</v>
      </c>
    </row>
    <row r="37" spans="2:8" ht="38.25" x14ac:dyDescent="0.2">
      <c r="B37" s="419">
        <v>75</v>
      </c>
      <c r="C37" s="462" t="s">
        <v>62</v>
      </c>
      <c r="D37" s="426" t="s">
        <v>130</v>
      </c>
      <c r="E37" s="426" t="s">
        <v>131</v>
      </c>
      <c r="F37" s="498" t="s">
        <v>913</v>
      </c>
      <c r="G37" s="478" t="s">
        <v>853</v>
      </c>
      <c r="H37" s="487">
        <v>1017</v>
      </c>
    </row>
    <row r="38" spans="2:8" x14ac:dyDescent="0.2">
      <c r="B38" s="421">
        <v>78</v>
      </c>
      <c r="C38" s="463" t="s">
        <v>19</v>
      </c>
      <c r="D38" s="422" t="s">
        <v>131</v>
      </c>
      <c r="E38" s="422" t="s">
        <v>131</v>
      </c>
      <c r="F38" s="422" t="s">
        <v>134</v>
      </c>
      <c r="G38" s="477" t="s">
        <v>853</v>
      </c>
      <c r="H38" s="487">
        <v>1018</v>
      </c>
    </row>
    <row r="39" spans="2:8" ht="25.5" x14ac:dyDescent="0.2">
      <c r="B39" s="419">
        <v>79</v>
      </c>
      <c r="C39" s="464" t="s">
        <v>136</v>
      </c>
      <c r="D39" s="429" t="s">
        <v>138</v>
      </c>
      <c r="E39" s="429" t="s">
        <v>138</v>
      </c>
      <c r="F39" s="429" t="s">
        <v>139</v>
      </c>
      <c r="G39" s="479" t="s">
        <v>852</v>
      </c>
      <c r="H39" s="487">
        <v>1506</v>
      </c>
    </row>
    <row r="40" spans="2:8" ht="51" x14ac:dyDescent="0.2">
      <c r="B40" s="424">
        <v>80</v>
      </c>
      <c r="C40" s="465" t="s">
        <v>90</v>
      </c>
      <c r="D40" s="430" t="s">
        <v>140</v>
      </c>
      <c r="E40" s="430" t="s">
        <v>141</v>
      </c>
      <c r="F40" s="430" t="s">
        <v>142</v>
      </c>
      <c r="G40" s="477" t="s">
        <v>853</v>
      </c>
      <c r="H40" s="487">
        <v>1019</v>
      </c>
    </row>
    <row r="41" spans="2:8" ht="25.5" x14ac:dyDescent="0.2">
      <c r="B41" s="421">
        <v>82</v>
      </c>
      <c r="C41" s="428" t="s">
        <v>30</v>
      </c>
      <c r="D41" s="422" t="s">
        <v>141</v>
      </c>
      <c r="E41" s="422" t="s">
        <v>141</v>
      </c>
      <c r="F41" s="422" t="s">
        <v>144</v>
      </c>
      <c r="G41" s="477" t="s">
        <v>853</v>
      </c>
      <c r="H41" s="487">
        <v>1020</v>
      </c>
    </row>
    <row r="42" spans="2:8" ht="25.5" x14ac:dyDescent="0.2">
      <c r="B42" s="419">
        <v>83</v>
      </c>
      <c r="C42" s="428" t="s">
        <v>145</v>
      </c>
      <c r="D42" s="422" t="s">
        <v>141</v>
      </c>
      <c r="E42" s="422" t="s">
        <v>141</v>
      </c>
      <c r="F42" s="422" t="s">
        <v>146</v>
      </c>
      <c r="G42" s="477" t="s">
        <v>853</v>
      </c>
      <c r="H42" s="487">
        <v>1021</v>
      </c>
    </row>
    <row r="43" spans="2:8" ht="51" x14ac:dyDescent="0.2">
      <c r="B43" s="424">
        <v>84</v>
      </c>
      <c r="C43" s="465" t="s">
        <v>90</v>
      </c>
      <c r="D43" s="430" t="s">
        <v>147</v>
      </c>
      <c r="E43" s="430" t="s">
        <v>148</v>
      </c>
      <c r="F43" s="430" t="s">
        <v>149</v>
      </c>
      <c r="G43" s="477" t="s">
        <v>853</v>
      </c>
      <c r="H43" s="487">
        <v>1022</v>
      </c>
    </row>
    <row r="44" spans="2:8" x14ac:dyDescent="0.2">
      <c r="B44" s="424">
        <v>88</v>
      </c>
      <c r="C44" s="492" t="s">
        <v>17</v>
      </c>
      <c r="D44" s="431" t="s">
        <v>154</v>
      </c>
      <c r="E44" s="431"/>
      <c r="F44" s="431" t="s">
        <v>898</v>
      </c>
      <c r="G44" s="479" t="s">
        <v>852</v>
      </c>
      <c r="H44" s="487">
        <v>1507</v>
      </c>
    </row>
    <row r="45" spans="2:8" x14ac:dyDescent="0.2">
      <c r="B45" s="419">
        <v>89</v>
      </c>
      <c r="C45" s="428" t="s">
        <v>30</v>
      </c>
      <c r="D45" s="422" t="s">
        <v>157</v>
      </c>
      <c r="E45" s="422" t="s">
        <v>157</v>
      </c>
      <c r="F45" s="422" t="s">
        <v>158</v>
      </c>
      <c r="G45" s="477" t="s">
        <v>853</v>
      </c>
      <c r="H45" s="487">
        <v>1023</v>
      </c>
    </row>
    <row r="46" spans="2:8" ht="38.25" x14ac:dyDescent="0.2">
      <c r="B46" s="421">
        <v>90</v>
      </c>
      <c r="C46" s="493" t="s">
        <v>17</v>
      </c>
      <c r="D46" s="430" t="s">
        <v>159</v>
      </c>
      <c r="E46" s="430" t="s">
        <v>157</v>
      </c>
      <c r="F46" s="430" t="s">
        <v>914</v>
      </c>
      <c r="G46" s="477" t="s">
        <v>853</v>
      </c>
      <c r="H46" s="487">
        <v>1024</v>
      </c>
    </row>
    <row r="47" spans="2:8" x14ac:dyDescent="0.2">
      <c r="B47" s="419">
        <v>95</v>
      </c>
      <c r="C47" s="428" t="s">
        <v>54</v>
      </c>
      <c r="D47" s="422" t="s">
        <v>157</v>
      </c>
      <c r="E47" s="422" t="s">
        <v>157</v>
      </c>
      <c r="F47" s="422" t="s">
        <v>902</v>
      </c>
      <c r="G47" s="477" t="s">
        <v>853</v>
      </c>
      <c r="H47" s="487">
        <v>1025</v>
      </c>
    </row>
    <row r="48" spans="2:8" ht="38.25" x14ac:dyDescent="0.2">
      <c r="B48" s="419">
        <v>97</v>
      </c>
      <c r="C48" s="493" t="s">
        <v>90</v>
      </c>
      <c r="D48" s="430" t="s">
        <v>168</v>
      </c>
      <c r="E48" s="430" t="s">
        <v>169</v>
      </c>
      <c r="F48" s="430" t="s">
        <v>170</v>
      </c>
      <c r="G48" s="475" t="s">
        <v>853</v>
      </c>
      <c r="H48" s="484">
        <v>1026</v>
      </c>
    </row>
    <row r="49" spans="2:8" x14ac:dyDescent="0.2">
      <c r="B49" s="419">
        <v>105</v>
      </c>
      <c r="C49" s="428" t="s">
        <v>34</v>
      </c>
      <c r="D49" s="422" t="s">
        <v>169</v>
      </c>
      <c r="E49" s="422" t="s">
        <v>169</v>
      </c>
      <c r="F49" s="422" t="s">
        <v>928</v>
      </c>
      <c r="G49" s="475" t="s">
        <v>853</v>
      </c>
      <c r="H49" s="484">
        <v>1121</v>
      </c>
    </row>
    <row r="50" spans="2:8" x14ac:dyDescent="0.2">
      <c r="B50" s="421">
        <v>106</v>
      </c>
      <c r="C50" s="428" t="s">
        <v>19</v>
      </c>
      <c r="D50" s="422" t="s">
        <v>169</v>
      </c>
      <c r="E50" s="422" t="s">
        <v>169</v>
      </c>
      <c r="F50" s="422" t="s">
        <v>180</v>
      </c>
      <c r="G50" s="477" t="s">
        <v>853</v>
      </c>
      <c r="H50" s="488">
        <v>1027</v>
      </c>
    </row>
    <row r="51" spans="2:8" ht="38.25" x14ac:dyDescent="0.2">
      <c r="B51" s="424">
        <v>112</v>
      </c>
      <c r="C51" s="493" t="s">
        <v>17</v>
      </c>
      <c r="D51" s="430" t="s">
        <v>187</v>
      </c>
      <c r="E51" s="430" t="s">
        <v>188</v>
      </c>
      <c r="F51" s="430" t="s">
        <v>189</v>
      </c>
      <c r="G51" s="477" t="s">
        <v>853</v>
      </c>
      <c r="H51" s="488">
        <v>1028</v>
      </c>
    </row>
    <row r="52" spans="2:8" x14ac:dyDescent="0.2">
      <c r="B52" s="419">
        <v>113</v>
      </c>
      <c r="C52" s="428" t="s">
        <v>17</v>
      </c>
      <c r="D52" s="422" t="s">
        <v>188</v>
      </c>
      <c r="E52" s="422" t="s">
        <v>188</v>
      </c>
      <c r="F52" s="422" t="s">
        <v>190</v>
      </c>
      <c r="G52" s="475" t="s">
        <v>853</v>
      </c>
      <c r="H52" s="484">
        <v>1122</v>
      </c>
    </row>
    <row r="53" spans="2:8" x14ac:dyDescent="0.2">
      <c r="B53" s="424">
        <v>116</v>
      </c>
      <c r="C53" s="428" t="s">
        <v>30</v>
      </c>
      <c r="D53" s="422" t="s">
        <v>188</v>
      </c>
      <c r="E53" s="422" t="s">
        <v>188</v>
      </c>
      <c r="F53" s="422" t="s">
        <v>193</v>
      </c>
      <c r="G53" s="477" t="s">
        <v>853</v>
      </c>
      <c r="H53" s="484">
        <v>1029</v>
      </c>
    </row>
    <row r="54" spans="2:8" x14ac:dyDescent="0.2">
      <c r="B54" s="424"/>
      <c r="C54" s="428"/>
      <c r="D54" s="422" t="s">
        <v>188</v>
      </c>
      <c r="E54" s="422" t="s">
        <v>188</v>
      </c>
      <c r="F54" s="422" t="s">
        <v>948</v>
      </c>
      <c r="G54" s="477"/>
      <c r="H54" s="484">
        <v>1529</v>
      </c>
    </row>
    <row r="55" spans="2:8" x14ac:dyDescent="0.2">
      <c r="B55" s="419">
        <v>117</v>
      </c>
      <c r="C55" s="428" t="s">
        <v>34</v>
      </c>
      <c r="D55" s="422" t="s">
        <v>188</v>
      </c>
      <c r="E55" s="422" t="s">
        <v>188</v>
      </c>
      <c r="F55" s="422" t="s">
        <v>194</v>
      </c>
      <c r="G55" s="475" t="s">
        <v>853</v>
      </c>
      <c r="H55" s="484">
        <v>1123</v>
      </c>
    </row>
    <row r="56" spans="2:8" ht="38.25" x14ac:dyDescent="0.2">
      <c r="B56" s="421">
        <v>134</v>
      </c>
      <c r="C56" s="494" t="s">
        <v>212</v>
      </c>
      <c r="D56" s="432" t="s">
        <v>213</v>
      </c>
      <c r="E56" s="432" t="s">
        <v>214</v>
      </c>
      <c r="F56" s="432" t="s">
        <v>215</v>
      </c>
      <c r="G56" s="477" t="s">
        <v>853</v>
      </c>
      <c r="H56" s="484">
        <v>1030</v>
      </c>
    </row>
    <row r="57" spans="2:8" x14ac:dyDescent="0.2">
      <c r="B57" s="419">
        <v>137</v>
      </c>
      <c r="C57" s="428" t="s">
        <v>54</v>
      </c>
      <c r="D57" s="422" t="s">
        <v>214</v>
      </c>
      <c r="E57" s="422" t="s">
        <v>214</v>
      </c>
      <c r="F57" s="422" t="s">
        <v>218</v>
      </c>
      <c r="G57" s="475" t="s">
        <v>853</v>
      </c>
      <c r="H57" s="484">
        <v>1124</v>
      </c>
    </row>
    <row r="58" spans="2:8" x14ac:dyDescent="0.2">
      <c r="B58" s="421">
        <v>138</v>
      </c>
      <c r="C58" s="428" t="s">
        <v>30</v>
      </c>
      <c r="D58" s="422" t="s">
        <v>214</v>
      </c>
      <c r="E58" s="422" t="s">
        <v>214</v>
      </c>
      <c r="F58" s="427" t="s">
        <v>219</v>
      </c>
      <c r="G58" s="477" t="s">
        <v>853</v>
      </c>
      <c r="H58" s="484">
        <v>1031</v>
      </c>
    </row>
    <row r="59" spans="2:8" x14ac:dyDescent="0.2">
      <c r="B59" s="421">
        <v>142</v>
      </c>
      <c r="C59" s="466" t="s">
        <v>224</v>
      </c>
      <c r="D59" s="433" t="s">
        <v>226</v>
      </c>
      <c r="E59" s="433" t="s">
        <v>226</v>
      </c>
      <c r="F59" s="433" t="s">
        <v>916</v>
      </c>
      <c r="G59" s="479" t="s">
        <v>852</v>
      </c>
      <c r="H59" s="484">
        <v>1508</v>
      </c>
    </row>
    <row r="60" spans="2:8" x14ac:dyDescent="0.2">
      <c r="B60" s="424">
        <v>144</v>
      </c>
      <c r="C60" s="428" t="s">
        <v>34</v>
      </c>
      <c r="D60" s="422" t="s">
        <v>226</v>
      </c>
      <c r="E60" s="422" t="s">
        <v>226</v>
      </c>
      <c r="F60" s="422" t="s">
        <v>917</v>
      </c>
      <c r="G60" s="477" t="s">
        <v>853</v>
      </c>
      <c r="H60" s="484">
        <v>1032</v>
      </c>
    </row>
    <row r="61" spans="2:8" ht="38.25" x14ac:dyDescent="0.2">
      <c r="B61" s="421">
        <v>150</v>
      </c>
      <c r="C61" s="434" t="s">
        <v>90</v>
      </c>
      <c r="D61" s="436" t="s">
        <v>235</v>
      </c>
      <c r="E61" s="436" t="s">
        <v>236</v>
      </c>
      <c r="F61" s="436" t="s">
        <v>237</v>
      </c>
      <c r="G61" s="477" t="s">
        <v>853</v>
      </c>
      <c r="H61" s="484">
        <v>1033</v>
      </c>
    </row>
    <row r="62" spans="2:8" x14ac:dyDescent="0.2">
      <c r="B62" s="424">
        <v>152</v>
      </c>
      <c r="C62" s="435" t="s">
        <v>62</v>
      </c>
      <c r="D62" s="422" t="s">
        <v>236</v>
      </c>
      <c r="E62" s="422" t="s">
        <v>236</v>
      </c>
      <c r="F62" s="422" t="s">
        <v>239</v>
      </c>
      <c r="G62" s="475" t="s">
        <v>853</v>
      </c>
      <c r="H62" s="484">
        <v>1125</v>
      </c>
    </row>
    <row r="63" spans="2:8" ht="38.25" x14ac:dyDescent="0.2">
      <c r="B63" s="419">
        <v>155</v>
      </c>
      <c r="C63" s="467" t="s">
        <v>62</v>
      </c>
      <c r="D63" s="436" t="s">
        <v>245</v>
      </c>
      <c r="E63" s="436" t="s">
        <v>242</v>
      </c>
      <c r="F63" s="436" t="s">
        <v>246</v>
      </c>
      <c r="G63" s="477" t="s">
        <v>853</v>
      </c>
      <c r="H63" s="484">
        <v>1034</v>
      </c>
    </row>
    <row r="64" spans="2:8" ht="38.25" x14ac:dyDescent="0.2">
      <c r="B64" s="419">
        <v>159</v>
      </c>
      <c r="C64" s="467" t="s">
        <v>90</v>
      </c>
      <c r="D64" s="436" t="s">
        <v>248</v>
      </c>
      <c r="E64" s="436" t="s">
        <v>249</v>
      </c>
      <c r="F64" s="436" t="s">
        <v>250</v>
      </c>
      <c r="G64" s="477" t="s">
        <v>853</v>
      </c>
      <c r="H64" s="484">
        <v>1035</v>
      </c>
    </row>
    <row r="65" spans="2:8" x14ac:dyDescent="0.2">
      <c r="B65" s="424">
        <v>160</v>
      </c>
      <c r="C65" s="428" t="s">
        <v>62</v>
      </c>
      <c r="D65" s="422" t="s">
        <v>249</v>
      </c>
      <c r="E65" s="422" t="s">
        <v>249</v>
      </c>
      <c r="F65" s="422" t="s">
        <v>251</v>
      </c>
      <c r="G65" s="475" t="s">
        <v>853</v>
      </c>
      <c r="H65" s="484">
        <v>1126</v>
      </c>
    </row>
    <row r="66" spans="2:8" x14ac:dyDescent="0.2">
      <c r="B66" s="421">
        <v>162</v>
      </c>
      <c r="C66" s="428" t="s">
        <v>62</v>
      </c>
      <c r="D66" s="422" t="s">
        <v>249</v>
      </c>
      <c r="E66" s="422" t="s">
        <v>249</v>
      </c>
      <c r="F66" s="422" t="s">
        <v>253</v>
      </c>
      <c r="G66" s="475" t="s">
        <v>853</v>
      </c>
      <c r="H66" s="484">
        <v>1127</v>
      </c>
    </row>
    <row r="67" spans="2:8" x14ac:dyDescent="0.2">
      <c r="B67" s="419">
        <v>163</v>
      </c>
      <c r="C67" s="466" t="s">
        <v>17</v>
      </c>
      <c r="D67" s="433" t="s">
        <v>255</v>
      </c>
      <c r="E67" s="433" t="s">
        <v>255</v>
      </c>
      <c r="F67" s="433" t="s">
        <v>918</v>
      </c>
      <c r="G67" s="479" t="s">
        <v>852</v>
      </c>
      <c r="H67" s="487">
        <v>1509</v>
      </c>
    </row>
    <row r="68" spans="2:8" ht="38.25" x14ac:dyDescent="0.2">
      <c r="B68" s="419">
        <v>165</v>
      </c>
      <c r="C68" s="467" t="s">
        <v>62</v>
      </c>
      <c r="D68" s="436" t="s">
        <v>259</v>
      </c>
      <c r="E68" s="436" t="s">
        <v>260</v>
      </c>
      <c r="F68" s="436" t="s">
        <v>261</v>
      </c>
      <c r="G68" s="477" t="s">
        <v>853</v>
      </c>
      <c r="H68" s="487">
        <v>1036</v>
      </c>
    </row>
    <row r="69" spans="2:8" x14ac:dyDescent="0.2">
      <c r="B69" s="419">
        <v>169</v>
      </c>
      <c r="C69" s="428" t="s">
        <v>19</v>
      </c>
      <c r="D69" s="422" t="s">
        <v>260</v>
      </c>
      <c r="E69" s="422" t="s">
        <v>260</v>
      </c>
      <c r="F69" s="422"/>
      <c r="G69" s="477" t="s">
        <v>853</v>
      </c>
      <c r="H69" s="487">
        <v>1037</v>
      </c>
    </row>
    <row r="70" spans="2:8" ht="38.25" x14ac:dyDescent="0.2">
      <c r="B70" s="421">
        <v>174</v>
      </c>
      <c r="C70" s="435" t="s">
        <v>90</v>
      </c>
      <c r="D70" s="499" t="s">
        <v>270</v>
      </c>
      <c r="E70" s="422" t="s">
        <v>271</v>
      </c>
      <c r="F70" s="425" t="s">
        <v>272</v>
      </c>
      <c r="G70" s="477" t="s">
        <v>853</v>
      </c>
      <c r="H70" s="487">
        <v>1038</v>
      </c>
    </row>
    <row r="71" spans="2:8" x14ac:dyDescent="0.2">
      <c r="B71" s="421">
        <v>178</v>
      </c>
      <c r="C71" s="428" t="s">
        <v>54</v>
      </c>
      <c r="D71" s="437" t="s">
        <v>271</v>
      </c>
      <c r="E71" s="422" t="s">
        <v>271</v>
      </c>
      <c r="F71" s="422" t="s">
        <v>276</v>
      </c>
      <c r="G71" s="477" t="s">
        <v>853</v>
      </c>
      <c r="H71" s="487">
        <v>1039</v>
      </c>
    </row>
    <row r="72" spans="2:8" ht="25.5" x14ac:dyDescent="0.2">
      <c r="B72" s="424">
        <v>192</v>
      </c>
      <c r="C72" s="438" t="s">
        <v>291</v>
      </c>
      <c r="D72" s="500" t="s">
        <v>52</v>
      </c>
      <c r="E72" s="500" t="s">
        <v>52</v>
      </c>
      <c r="F72" s="500" t="s">
        <v>293</v>
      </c>
      <c r="G72" s="479" t="s">
        <v>852</v>
      </c>
      <c r="H72" s="487">
        <v>1510</v>
      </c>
    </row>
    <row r="73" spans="2:8" ht="25.5" x14ac:dyDescent="0.2">
      <c r="B73" s="419">
        <v>193</v>
      </c>
      <c r="C73" s="435" t="s">
        <v>294</v>
      </c>
      <c r="D73" s="422" t="s">
        <v>52</v>
      </c>
      <c r="E73" s="422" t="s">
        <v>52</v>
      </c>
      <c r="F73" s="422" t="s">
        <v>295</v>
      </c>
      <c r="G73" s="479" t="s">
        <v>852</v>
      </c>
      <c r="H73" s="487">
        <v>1511</v>
      </c>
    </row>
    <row r="74" spans="2:8" ht="25.5" x14ac:dyDescent="0.2">
      <c r="B74" s="419"/>
      <c r="C74" s="435"/>
      <c r="D74" s="422" t="s">
        <v>52</v>
      </c>
      <c r="E74" s="422" t="s">
        <v>52</v>
      </c>
      <c r="F74" s="422" t="s">
        <v>944</v>
      </c>
      <c r="G74" s="479" t="s">
        <v>853</v>
      </c>
      <c r="H74" s="487">
        <v>1128</v>
      </c>
    </row>
    <row r="75" spans="2:8" x14ac:dyDescent="0.2">
      <c r="B75" s="419">
        <v>195</v>
      </c>
      <c r="C75" s="495"/>
      <c r="D75" s="439" t="s">
        <v>59</v>
      </c>
      <c r="E75" s="440"/>
      <c r="F75" s="439" t="s">
        <v>296</v>
      </c>
      <c r="G75" s="480"/>
    </row>
    <row r="76" spans="2:8" x14ac:dyDescent="0.2">
      <c r="B76" s="424">
        <v>196</v>
      </c>
      <c r="C76" s="468" t="s">
        <v>298</v>
      </c>
      <c r="D76" s="441" t="s">
        <v>299</v>
      </c>
      <c r="E76" s="441" t="s">
        <v>299</v>
      </c>
      <c r="F76" s="441" t="s">
        <v>300</v>
      </c>
      <c r="G76" s="479" t="s">
        <v>852</v>
      </c>
      <c r="H76" s="487">
        <v>1512</v>
      </c>
    </row>
    <row r="77" spans="2:8" x14ac:dyDescent="0.2">
      <c r="B77" s="424">
        <v>197</v>
      </c>
      <c r="C77" s="468" t="s">
        <v>17</v>
      </c>
      <c r="D77" s="441" t="str">
        <f>D76</f>
        <v>DIRECCION DE TRANSPORTE Y TRÁNSITO</v>
      </c>
      <c r="E77" s="441" t="str">
        <f>E76</f>
        <v>DIRECCION DE TRANSPORTE Y TRÁNSITO</v>
      </c>
      <c r="F77" s="441" t="s">
        <v>301</v>
      </c>
      <c r="G77" s="475" t="s">
        <v>853</v>
      </c>
      <c r="H77" s="487">
        <v>1145</v>
      </c>
    </row>
    <row r="78" spans="2:8" x14ac:dyDescent="0.2">
      <c r="B78" s="419">
        <v>201</v>
      </c>
      <c r="C78" s="474" t="s">
        <v>54</v>
      </c>
      <c r="D78" s="422" t="s">
        <v>299</v>
      </c>
      <c r="E78" s="422" t="s">
        <v>299</v>
      </c>
      <c r="F78" s="422" t="s">
        <v>305</v>
      </c>
      <c r="G78" s="479" t="s">
        <v>852</v>
      </c>
      <c r="H78" s="487">
        <v>1513</v>
      </c>
    </row>
    <row r="79" spans="2:8" ht="25.5" x14ac:dyDescent="0.2">
      <c r="B79" s="421">
        <v>210</v>
      </c>
      <c r="C79" s="469" t="s">
        <v>34</v>
      </c>
      <c r="D79" s="443" t="s">
        <v>317</v>
      </c>
      <c r="E79" s="443" t="s">
        <v>318</v>
      </c>
      <c r="F79" s="443" t="s">
        <v>919</v>
      </c>
      <c r="G79" s="477" t="s">
        <v>853</v>
      </c>
      <c r="H79" s="487">
        <v>1040</v>
      </c>
    </row>
    <row r="80" spans="2:8" x14ac:dyDescent="0.2">
      <c r="B80" s="424">
        <v>212</v>
      </c>
      <c r="C80" s="428" t="s">
        <v>19</v>
      </c>
      <c r="D80" s="422" t="s">
        <v>318</v>
      </c>
      <c r="E80" s="422" t="s">
        <v>318</v>
      </c>
      <c r="F80" s="427" t="s">
        <v>321</v>
      </c>
      <c r="G80" s="477" t="s">
        <v>853</v>
      </c>
      <c r="H80" s="487">
        <v>1041</v>
      </c>
    </row>
    <row r="81" spans="2:8" ht="25.5" x14ac:dyDescent="0.2">
      <c r="B81" s="424">
        <v>216</v>
      </c>
      <c r="C81" s="428" t="s">
        <v>19</v>
      </c>
      <c r="D81" s="422" t="s">
        <v>324</v>
      </c>
      <c r="E81" s="422" t="s">
        <v>324</v>
      </c>
      <c r="F81" s="422" t="s">
        <v>327</v>
      </c>
      <c r="G81" s="475" t="s">
        <v>853</v>
      </c>
      <c r="H81" s="484">
        <v>1129</v>
      </c>
    </row>
    <row r="82" spans="2:8" ht="25.5" x14ac:dyDescent="0.2">
      <c r="B82" s="424">
        <v>230</v>
      </c>
      <c r="C82" s="428"/>
      <c r="D82" s="422" t="s">
        <v>59</v>
      </c>
      <c r="E82" s="422" t="str">
        <f>E81</f>
        <v>GRUPO UNIDAD DE MOVILIDAD URBANA SOSTENIBLE - UMUS</v>
      </c>
      <c r="F82" s="422" t="s">
        <v>341</v>
      </c>
      <c r="G82" s="475" t="s">
        <v>853</v>
      </c>
      <c r="H82" s="484">
        <v>1104</v>
      </c>
    </row>
    <row r="83" spans="2:8" ht="25.5" x14ac:dyDescent="0.2">
      <c r="B83" s="424">
        <v>238</v>
      </c>
      <c r="C83" s="428"/>
      <c r="D83" s="422" t="s">
        <v>59</v>
      </c>
      <c r="E83" s="422" t="str">
        <f>E82</f>
        <v>GRUPO UNIDAD DE MOVILIDAD URBANA SOSTENIBLE - UMUS</v>
      </c>
      <c r="F83" s="422" t="s">
        <v>349</v>
      </c>
      <c r="G83" s="475" t="s">
        <v>853</v>
      </c>
      <c r="H83" s="484">
        <v>1144</v>
      </c>
    </row>
    <row r="84" spans="2:8" ht="38.25" x14ac:dyDescent="0.2">
      <c r="B84" s="419">
        <v>241</v>
      </c>
      <c r="C84" s="469" t="s">
        <v>62</v>
      </c>
      <c r="D84" s="443" t="s">
        <v>353</v>
      </c>
      <c r="E84" s="443" t="s">
        <v>354</v>
      </c>
      <c r="F84" s="443" t="s">
        <v>355</v>
      </c>
      <c r="G84" s="477" t="s">
        <v>853</v>
      </c>
      <c r="H84" s="488">
        <v>1042</v>
      </c>
    </row>
    <row r="85" spans="2:8" ht="38.25" x14ac:dyDescent="0.2">
      <c r="B85" s="419">
        <v>243</v>
      </c>
      <c r="C85" s="428" t="s">
        <v>90</v>
      </c>
      <c r="D85" s="422" t="s">
        <v>354</v>
      </c>
      <c r="E85" s="422" t="s">
        <v>354</v>
      </c>
      <c r="F85" s="422" t="s">
        <v>357</v>
      </c>
      <c r="G85" s="475" t="s">
        <v>853</v>
      </c>
      <c r="H85" s="484">
        <v>1130</v>
      </c>
    </row>
    <row r="86" spans="2:8" ht="38.25" x14ac:dyDescent="0.2">
      <c r="B86" s="419">
        <v>245</v>
      </c>
      <c r="C86" s="428" t="s">
        <v>54</v>
      </c>
      <c r="D86" s="422" t="s">
        <v>354</v>
      </c>
      <c r="E86" s="422" t="s">
        <v>354</v>
      </c>
      <c r="F86" s="422" t="s">
        <v>359</v>
      </c>
      <c r="G86" s="475" t="s">
        <v>853</v>
      </c>
      <c r="H86" s="484">
        <v>1131</v>
      </c>
    </row>
    <row r="87" spans="2:8" ht="38.25" x14ac:dyDescent="0.2">
      <c r="B87" s="421">
        <v>246</v>
      </c>
      <c r="C87" s="428" t="s">
        <v>30</v>
      </c>
      <c r="D87" s="422" t="s">
        <v>354</v>
      </c>
      <c r="E87" s="422" t="s">
        <v>354</v>
      </c>
      <c r="F87" s="422" t="s">
        <v>360</v>
      </c>
      <c r="G87" s="475" t="s">
        <v>853</v>
      </c>
      <c r="H87" s="484">
        <v>1043</v>
      </c>
    </row>
    <row r="88" spans="2:8" ht="38.25" x14ac:dyDescent="0.2">
      <c r="B88" s="421">
        <v>250</v>
      </c>
      <c r="C88" s="467" t="s">
        <v>17</v>
      </c>
      <c r="D88" s="436" t="s">
        <v>365</v>
      </c>
      <c r="E88" s="436" t="s">
        <v>366</v>
      </c>
      <c r="F88" s="436" t="s">
        <v>367</v>
      </c>
      <c r="G88" s="477" t="s">
        <v>853</v>
      </c>
      <c r="H88" s="484">
        <v>1044</v>
      </c>
    </row>
    <row r="89" spans="2:8" x14ac:dyDescent="0.2">
      <c r="B89" s="424">
        <v>252</v>
      </c>
      <c r="C89" s="428" t="s">
        <v>54</v>
      </c>
      <c r="D89" s="427" t="s">
        <v>366</v>
      </c>
      <c r="E89" s="427" t="s">
        <v>366</v>
      </c>
      <c r="F89" s="422" t="s">
        <v>369</v>
      </c>
      <c r="G89" s="475" t="s">
        <v>853</v>
      </c>
      <c r="H89" s="484">
        <v>1132</v>
      </c>
    </row>
    <row r="90" spans="2:8" x14ac:dyDescent="0.2">
      <c r="B90" s="419">
        <v>253</v>
      </c>
      <c r="C90" s="428" t="s">
        <v>19</v>
      </c>
      <c r="D90" s="427" t="s">
        <v>366</v>
      </c>
      <c r="E90" s="427" t="s">
        <v>366</v>
      </c>
      <c r="F90" s="422" t="s">
        <v>370</v>
      </c>
      <c r="G90" s="477" t="s">
        <v>853</v>
      </c>
      <c r="H90" s="484">
        <v>1045</v>
      </c>
    </row>
    <row r="91" spans="2:8" ht="25.5" x14ac:dyDescent="0.2">
      <c r="B91" s="419">
        <v>267</v>
      </c>
      <c r="C91" s="467" t="s">
        <v>17</v>
      </c>
      <c r="D91" s="436" t="s">
        <v>382</v>
      </c>
      <c r="E91" s="436" t="s">
        <v>383</v>
      </c>
      <c r="F91" s="436" t="s">
        <v>384</v>
      </c>
      <c r="G91" s="477" t="s">
        <v>853</v>
      </c>
      <c r="H91" s="484">
        <v>1046</v>
      </c>
    </row>
    <row r="92" spans="2:8" ht="25.5" x14ac:dyDescent="0.2">
      <c r="B92" s="421">
        <v>270</v>
      </c>
      <c r="C92" s="428" t="s">
        <v>30</v>
      </c>
      <c r="D92" s="422" t="s">
        <v>383</v>
      </c>
      <c r="E92" s="422" t="s">
        <v>383</v>
      </c>
      <c r="F92" s="427" t="s">
        <v>388</v>
      </c>
      <c r="G92" s="477" t="s">
        <v>853</v>
      </c>
      <c r="H92" s="484">
        <v>1147</v>
      </c>
    </row>
    <row r="93" spans="2:8" ht="38.25" x14ac:dyDescent="0.2">
      <c r="B93" s="419">
        <v>295</v>
      </c>
      <c r="C93" s="467" t="s">
        <v>90</v>
      </c>
      <c r="D93" s="436" t="s">
        <v>414</v>
      </c>
      <c r="E93" s="436" t="s">
        <v>415</v>
      </c>
      <c r="F93" s="436" t="s">
        <v>416</v>
      </c>
      <c r="G93" s="477" t="s">
        <v>853</v>
      </c>
      <c r="H93" s="484">
        <v>1048</v>
      </c>
    </row>
    <row r="94" spans="2:8" x14ac:dyDescent="0.2">
      <c r="B94" s="419"/>
      <c r="C94" s="467"/>
      <c r="D94" s="436"/>
      <c r="E94" s="436"/>
      <c r="F94" s="436" t="s">
        <v>419</v>
      </c>
      <c r="G94" s="477" t="s">
        <v>853</v>
      </c>
      <c r="H94" s="484">
        <v>1108</v>
      </c>
    </row>
    <row r="95" spans="2:8" ht="38.25" x14ac:dyDescent="0.2">
      <c r="B95" s="424">
        <v>300</v>
      </c>
      <c r="C95" s="428" t="s">
        <v>30</v>
      </c>
      <c r="D95" s="422" t="s">
        <v>415</v>
      </c>
      <c r="E95" s="422" t="s">
        <v>415</v>
      </c>
      <c r="F95" s="422" t="s">
        <v>421</v>
      </c>
      <c r="G95" s="477" t="s">
        <v>853</v>
      </c>
      <c r="H95" s="484">
        <v>1049</v>
      </c>
    </row>
    <row r="96" spans="2:8" ht="38.25" x14ac:dyDescent="0.2">
      <c r="B96" s="419">
        <v>301</v>
      </c>
      <c r="C96" s="469" t="s">
        <v>90</v>
      </c>
      <c r="D96" s="443" t="s">
        <v>423</v>
      </c>
      <c r="E96" s="443" t="s">
        <v>424</v>
      </c>
      <c r="F96" s="443" t="s">
        <v>460</v>
      </c>
      <c r="G96" s="477" t="s">
        <v>853</v>
      </c>
      <c r="H96" s="484">
        <v>1053</v>
      </c>
    </row>
    <row r="97" spans="2:8" ht="25.5" x14ac:dyDescent="0.2">
      <c r="B97" s="419">
        <v>303</v>
      </c>
      <c r="C97" s="469" t="s">
        <v>62</v>
      </c>
      <c r="D97" s="443" t="s">
        <v>424</v>
      </c>
      <c r="E97" s="443" t="s">
        <v>424</v>
      </c>
      <c r="F97" s="443" t="s">
        <v>427</v>
      </c>
      <c r="G97" s="477" t="s">
        <v>853</v>
      </c>
      <c r="H97" s="484">
        <v>1105</v>
      </c>
    </row>
    <row r="98" spans="2:8" ht="25.5" x14ac:dyDescent="0.2">
      <c r="B98" s="424">
        <v>304</v>
      </c>
      <c r="C98" s="469"/>
      <c r="D98" s="443" t="s">
        <v>430</v>
      </c>
      <c r="E98" s="443"/>
      <c r="F98" s="443" t="s">
        <v>920</v>
      </c>
      <c r="G98" s="477" t="s">
        <v>853</v>
      </c>
      <c r="H98" s="484">
        <v>1051</v>
      </c>
    </row>
    <row r="99" spans="2:8" x14ac:dyDescent="0.2">
      <c r="B99" s="424">
        <v>312</v>
      </c>
      <c r="C99" s="495"/>
      <c r="D99" s="444" t="s">
        <v>59</v>
      </c>
      <c r="E99" s="440"/>
      <c r="F99" s="501" t="s">
        <v>439</v>
      </c>
      <c r="G99" s="481" t="s">
        <v>853</v>
      </c>
      <c r="H99" s="484">
        <v>1133</v>
      </c>
    </row>
    <row r="100" spans="2:8" x14ac:dyDescent="0.2">
      <c r="B100" s="419">
        <v>321</v>
      </c>
      <c r="C100" s="466" t="s">
        <v>449</v>
      </c>
      <c r="D100" s="433" t="s">
        <v>450</v>
      </c>
      <c r="E100" s="433"/>
      <c r="F100" s="433" t="s">
        <v>507</v>
      </c>
      <c r="G100" s="479" t="s">
        <v>852</v>
      </c>
      <c r="H100" s="484">
        <v>1514</v>
      </c>
    </row>
    <row r="101" spans="2:8" x14ac:dyDescent="0.2">
      <c r="B101" s="419">
        <v>323</v>
      </c>
      <c r="C101" s="428" t="s">
        <v>19</v>
      </c>
      <c r="D101" s="422" t="s">
        <v>450</v>
      </c>
      <c r="E101" s="422" t="s">
        <v>450</v>
      </c>
      <c r="F101" s="422" t="s">
        <v>453</v>
      </c>
      <c r="G101" s="477" t="s">
        <v>853</v>
      </c>
      <c r="H101" s="487">
        <v>1052</v>
      </c>
    </row>
    <row r="102" spans="2:8" ht="38.25" x14ac:dyDescent="0.2">
      <c r="B102" s="419">
        <v>327</v>
      </c>
      <c r="C102" s="467" t="s">
        <v>62</v>
      </c>
      <c r="D102" s="436" t="s">
        <v>458</v>
      </c>
      <c r="E102" s="436" t="s">
        <v>459</v>
      </c>
      <c r="F102" s="436" t="s">
        <v>921</v>
      </c>
      <c r="G102" s="477" t="s">
        <v>853</v>
      </c>
      <c r="H102" s="487">
        <v>1050</v>
      </c>
    </row>
    <row r="103" spans="2:8" ht="25.5" x14ac:dyDescent="0.2">
      <c r="B103" s="424">
        <v>332</v>
      </c>
      <c r="C103" s="428" t="s">
        <v>30</v>
      </c>
      <c r="D103" s="422" t="s">
        <v>459</v>
      </c>
      <c r="E103" s="422" t="s">
        <v>459</v>
      </c>
      <c r="F103" s="427" t="s">
        <v>922</v>
      </c>
      <c r="G103" s="477" t="s">
        <v>853</v>
      </c>
      <c r="H103" s="487">
        <v>1054</v>
      </c>
    </row>
    <row r="104" spans="2:8" ht="38.25" x14ac:dyDescent="0.2">
      <c r="B104" s="419">
        <v>343</v>
      </c>
      <c r="C104" s="467" t="s">
        <v>90</v>
      </c>
      <c r="D104" s="436" t="s">
        <v>479</v>
      </c>
      <c r="E104" s="436" t="s">
        <v>480</v>
      </c>
      <c r="F104" s="436" t="s">
        <v>481</v>
      </c>
      <c r="G104" s="477" t="s">
        <v>853</v>
      </c>
      <c r="H104" s="487">
        <v>1055</v>
      </c>
    </row>
    <row r="105" spans="2:8" ht="25.5" x14ac:dyDescent="0.2">
      <c r="B105" s="421">
        <v>346</v>
      </c>
      <c r="C105" s="428" t="s">
        <v>62</v>
      </c>
      <c r="D105" s="422" t="s">
        <v>480</v>
      </c>
      <c r="E105" s="422" t="s">
        <v>480</v>
      </c>
      <c r="F105" s="422" t="s">
        <v>484</v>
      </c>
      <c r="G105" s="475" t="s">
        <v>853</v>
      </c>
      <c r="H105" s="484">
        <v>1134</v>
      </c>
    </row>
    <row r="106" spans="2:8" ht="25.5" x14ac:dyDescent="0.2">
      <c r="B106" s="424">
        <v>348</v>
      </c>
      <c r="C106" s="428" t="s">
        <v>54</v>
      </c>
      <c r="D106" s="422" t="s">
        <v>480</v>
      </c>
      <c r="E106" s="422" t="s">
        <v>480</v>
      </c>
      <c r="F106" s="422" t="s">
        <v>486</v>
      </c>
      <c r="G106" s="477" t="s">
        <v>853</v>
      </c>
      <c r="H106" s="488">
        <v>1056</v>
      </c>
    </row>
    <row r="107" spans="2:8" ht="51" x14ac:dyDescent="0.2">
      <c r="B107" s="419">
        <v>353</v>
      </c>
      <c r="C107" s="467" t="s">
        <v>62</v>
      </c>
      <c r="D107" s="436" t="s">
        <v>492</v>
      </c>
      <c r="E107" s="436" t="s">
        <v>493</v>
      </c>
      <c r="F107" s="436" t="s">
        <v>494</v>
      </c>
      <c r="G107" s="477" t="s">
        <v>853</v>
      </c>
      <c r="H107" s="488">
        <v>1057</v>
      </c>
    </row>
    <row r="108" spans="2:8" ht="25.5" x14ac:dyDescent="0.2">
      <c r="B108" s="419">
        <v>355</v>
      </c>
      <c r="C108" s="428" t="s">
        <v>90</v>
      </c>
      <c r="D108" s="422" t="s">
        <v>493</v>
      </c>
      <c r="E108" s="422" t="s">
        <v>493</v>
      </c>
      <c r="F108" s="422" t="s">
        <v>497</v>
      </c>
      <c r="G108" s="475" t="s">
        <v>853</v>
      </c>
      <c r="H108" s="484">
        <v>1135</v>
      </c>
    </row>
    <row r="109" spans="2:8" ht="25.5" x14ac:dyDescent="0.2">
      <c r="B109" s="419">
        <v>359</v>
      </c>
      <c r="C109" s="428" t="s">
        <v>34</v>
      </c>
      <c r="D109" s="422" t="s">
        <v>493</v>
      </c>
      <c r="E109" s="422" t="s">
        <v>493</v>
      </c>
      <c r="F109" s="422" t="s">
        <v>501</v>
      </c>
      <c r="G109" s="477" t="s">
        <v>853</v>
      </c>
      <c r="H109" s="487">
        <v>1058</v>
      </c>
    </row>
    <row r="110" spans="2:8" x14ac:dyDescent="0.2">
      <c r="B110" s="419">
        <v>361</v>
      </c>
      <c r="C110" s="470" t="s">
        <v>504</v>
      </c>
      <c r="D110" s="445" t="s">
        <v>506</v>
      </c>
      <c r="E110" s="445" t="s">
        <v>506</v>
      </c>
      <c r="F110" s="445" t="s">
        <v>923</v>
      </c>
      <c r="G110" s="479" t="s">
        <v>852</v>
      </c>
      <c r="H110" s="487">
        <v>1515</v>
      </c>
    </row>
    <row r="111" spans="2:8" x14ac:dyDescent="0.2">
      <c r="B111" s="419"/>
      <c r="C111" s="470"/>
      <c r="D111" s="445" t="s">
        <v>506</v>
      </c>
      <c r="E111" s="445" t="s">
        <v>506</v>
      </c>
      <c r="F111" s="445" t="s">
        <v>931</v>
      </c>
      <c r="G111" s="479"/>
      <c r="H111" s="487">
        <v>1107</v>
      </c>
    </row>
    <row r="112" spans="2:8" x14ac:dyDescent="0.2">
      <c r="B112" s="419"/>
      <c r="C112" s="470"/>
      <c r="D112" s="445" t="s">
        <v>506</v>
      </c>
      <c r="E112" s="445" t="s">
        <v>506</v>
      </c>
      <c r="F112" s="445" t="s">
        <v>932</v>
      </c>
      <c r="G112" s="479"/>
      <c r="H112" s="487">
        <v>1070</v>
      </c>
    </row>
    <row r="113" spans="2:8" ht="51" x14ac:dyDescent="0.2">
      <c r="B113" s="419">
        <v>377</v>
      </c>
      <c r="C113" s="467" t="s">
        <v>90</v>
      </c>
      <c r="D113" s="436" t="s">
        <v>524</v>
      </c>
      <c r="E113" s="436" t="s">
        <v>525</v>
      </c>
      <c r="F113" s="502" t="s">
        <v>526</v>
      </c>
      <c r="G113" s="477" t="s">
        <v>853</v>
      </c>
      <c r="H113" s="487">
        <v>1059</v>
      </c>
    </row>
    <row r="114" spans="2:8" ht="25.5" x14ac:dyDescent="0.2">
      <c r="B114" s="419">
        <v>381</v>
      </c>
      <c r="C114" s="428" t="s">
        <v>19</v>
      </c>
      <c r="D114" s="422" t="s">
        <v>525</v>
      </c>
      <c r="E114" s="422" t="s">
        <v>525</v>
      </c>
      <c r="F114" s="422" t="s">
        <v>924</v>
      </c>
      <c r="G114" s="477" t="s">
        <v>853</v>
      </c>
      <c r="H114" s="487">
        <v>1060</v>
      </c>
    </row>
    <row r="115" spans="2:8" ht="25.5" x14ac:dyDescent="0.2">
      <c r="B115" s="419">
        <v>383</v>
      </c>
      <c r="C115" s="428" t="s">
        <v>34</v>
      </c>
      <c r="D115" s="422" t="s">
        <v>525</v>
      </c>
      <c r="E115" s="422" t="s">
        <v>525</v>
      </c>
      <c r="F115" s="422" t="s">
        <v>532</v>
      </c>
      <c r="G115" s="475" t="s">
        <v>853</v>
      </c>
      <c r="H115" s="484">
        <v>1136</v>
      </c>
    </row>
    <row r="116" spans="2:8" ht="25.5" x14ac:dyDescent="0.2">
      <c r="B116" s="419"/>
      <c r="C116" s="428"/>
      <c r="D116" s="422"/>
      <c r="E116" s="422" t="s">
        <v>525</v>
      </c>
      <c r="F116" s="422" t="s">
        <v>930</v>
      </c>
      <c r="G116" s="475"/>
      <c r="H116" s="484">
        <v>1062</v>
      </c>
    </row>
    <row r="117" spans="2:8" ht="38.25" x14ac:dyDescent="0.2">
      <c r="B117" s="419">
        <v>391</v>
      </c>
      <c r="C117" s="467" t="s">
        <v>62</v>
      </c>
      <c r="D117" s="436" t="s">
        <v>540</v>
      </c>
      <c r="E117" s="436" t="s">
        <v>541</v>
      </c>
      <c r="F117" s="502" t="s">
        <v>943</v>
      </c>
      <c r="G117" s="477" t="s">
        <v>853</v>
      </c>
      <c r="H117" s="487">
        <v>1061</v>
      </c>
    </row>
    <row r="118" spans="2:8" x14ac:dyDescent="0.2">
      <c r="B118" s="419">
        <v>409</v>
      </c>
      <c r="C118" s="467" t="s">
        <v>62</v>
      </c>
      <c r="D118" s="436" t="s">
        <v>560</v>
      </c>
      <c r="E118" s="436" t="s">
        <v>560</v>
      </c>
      <c r="F118" s="502" t="s">
        <v>929</v>
      </c>
      <c r="G118" s="477" t="s">
        <v>853</v>
      </c>
      <c r="H118" s="487">
        <v>1146</v>
      </c>
    </row>
    <row r="119" spans="2:8" ht="25.5" x14ac:dyDescent="0.2">
      <c r="B119" s="421">
        <v>410</v>
      </c>
      <c r="C119" s="428" t="s">
        <v>562</v>
      </c>
      <c r="D119" s="422" t="s">
        <v>560</v>
      </c>
      <c r="E119" s="422" t="s">
        <v>560</v>
      </c>
      <c r="F119" s="422"/>
      <c r="G119" s="477" t="s">
        <v>853</v>
      </c>
      <c r="H119" s="487">
        <v>1063</v>
      </c>
    </row>
    <row r="120" spans="2:8" x14ac:dyDescent="0.2">
      <c r="B120" s="421">
        <v>411</v>
      </c>
      <c r="C120" s="428"/>
      <c r="D120" s="422" t="s">
        <v>59</v>
      </c>
      <c r="E120" s="422" t="str">
        <f>E119</f>
        <v>GRUPO DE SEGURIDAD VIAL</v>
      </c>
      <c r="F120" s="422" t="s">
        <v>564</v>
      </c>
      <c r="G120" s="477" t="s">
        <v>853</v>
      </c>
      <c r="H120" s="487"/>
    </row>
    <row r="121" spans="2:8" x14ac:dyDescent="0.2">
      <c r="B121" s="421">
        <v>421</v>
      </c>
      <c r="C121" s="428"/>
      <c r="D121" s="422" t="s">
        <v>59</v>
      </c>
      <c r="E121" s="422" t="str">
        <f>E120</f>
        <v>GRUPO DE SEGURIDAD VIAL</v>
      </c>
      <c r="F121" s="422" t="s">
        <v>574</v>
      </c>
      <c r="G121" s="477" t="s">
        <v>853</v>
      </c>
      <c r="H121" s="487">
        <v>1146</v>
      </c>
    </row>
    <row r="122" spans="2:8" ht="25.5" x14ac:dyDescent="0.2">
      <c r="B122" s="419">
        <v>425</v>
      </c>
      <c r="C122" s="471" t="s">
        <v>291</v>
      </c>
      <c r="D122" s="446" t="s">
        <v>32</v>
      </c>
      <c r="E122" s="446" t="s">
        <v>32</v>
      </c>
      <c r="F122" s="446" t="s">
        <v>580</v>
      </c>
      <c r="G122" s="479" t="s">
        <v>852</v>
      </c>
      <c r="H122" s="487">
        <v>1516</v>
      </c>
    </row>
    <row r="123" spans="2:8" ht="25.5" x14ac:dyDescent="0.2">
      <c r="B123" s="424">
        <v>428</v>
      </c>
      <c r="C123" s="463" t="s">
        <v>294</v>
      </c>
      <c r="D123" s="422" t="s">
        <v>32</v>
      </c>
      <c r="E123" s="422" t="s">
        <v>32</v>
      </c>
      <c r="F123" s="422" t="s">
        <v>583</v>
      </c>
      <c r="G123" s="479" t="s">
        <v>852</v>
      </c>
      <c r="H123" s="487">
        <v>1517</v>
      </c>
    </row>
    <row r="124" spans="2:8" ht="25.5" x14ac:dyDescent="0.2">
      <c r="B124" s="419">
        <v>429</v>
      </c>
      <c r="C124" s="428" t="s">
        <v>34</v>
      </c>
      <c r="D124" s="422" t="s">
        <v>32</v>
      </c>
      <c r="E124" s="422" t="s">
        <v>32</v>
      </c>
      <c r="F124" s="422"/>
      <c r="G124" s="477" t="s">
        <v>853</v>
      </c>
      <c r="H124" s="487">
        <v>1064</v>
      </c>
    </row>
    <row r="125" spans="2:8" x14ac:dyDescent="0.2">
      <c r="B125" s="419">
        <v>433</v>
      </c>
      <c r="C125" s="495"/>
      <c r="D125" s="439" t="s">
        <v>59</v>
      </c>
      <c r="E125" s="440"/>
      <c r="F125" s="439" t="s">
        <v>847</v>
      </c>
      <c r="G125" s="482" t="s">
        <v>853</v>
      </c>
    </row>
    <row r="126" spans="2:8" x14ac:dyDescent="0.2">
      <c r="B126" s="419"/>
      <c r="C126" s="495"/>
      <c r="D126" s="439" t="s">
        <v>945</v>
      </c>
      <c r="E126" s="422" t="s">
        <v>592</v>
      </c>
      <c r="F126" s="439"/>
      <c r="G126" s="479" t="s">
        <v>952</v>
      </c>
      <c r="H126" s="488">
        <v>1518</v>
      </c>
    </row>
    <row r="127" spans="2:8" x14ac:dyDescent="0.2">
      <c r="B127" s="419">
        <v>443</v>
      </c>
      <c r="C127" s="428" t="s">
        <v>30</v>
      </c>
      <c r="D127" s="422" t="s">
        <v>592</v>
      </c>
      <c r="E127" s="422" t="s">
        <v>592</v>
      </c>
      <c r="F127" s="422" t="s">
        <v>601</v>
      </c>
      <c r="G127" s="479" t="s">
        <v>852</v>
      </c>
      <c r="H127" s="484">
        <v>1523</v>
      </c>
    </row>
    <row r="128" spans="2:8" ht="38.25" x14ac:dyDescent="0.2">
      <c r="B128" s="419">
        <v>453</v>
      </c>
      <c r="C128" s="434" t="s">
        <v>34</v>
      </c>
      <c r="D128" s="436" t="s">
        <v>609</v>
      </c>
      <c r="E128" s="436" t="s">
        <v>610</v>
      </c>
      <c r="F128" s="436" t="s">
        <v>611</v>
      </c>
      <c r="G128" s="477" t="s">
        <v>853</v>
      </c>
      <c r="H128" s="487">
        <v>1065</v>
      </c>
    </row>
    <row r="129" spans="2:8" ht="25.5" x14ac:dyDescent="0.2">
      <c r="B129" s="419">
        <v>455</v>
      </c>
      <c r="C129" s="435" t="s">
        <v>34</v>
      </c>
      <c r="D129" s="422" t="s">
        <v>610</v>
      </c>
      <c r="E129" s="422" t="s">
        <v>610</v>
      </c>
      <c r="F129" s="422" t="s">
        <v>613</v>
      </c>
      <c r="G129" s="477" t="s">
        <v>853</v>
      </c>
      <c r="H129" s="487">
        <v>1066</v>
      </c>
    </row>
    <row r="130" spans="2:8" ht="38.25" x14ac:dyDescent="0.2">
      <c r="B130" s="419">
        <v>457</v>
      </c>
      <c r="C130" s="496" t="s">
        <v>17</v>
      </c>
      <c r="D130" s="436" t="s">
        <v>615</v>
      </c>
      <c r="E130" s="436" t="s">
        <v>616</v>
      </c>
      <c r="F130" s="436" t="s">
        <v>617</v>
      </c>
      <c r="G130" s="477" t="s">
        <v>853</v>
      </c>
      <c r="H130" s="487">
        <v>1067</v>
      </c>
    </row>
    <row r="131" spans="2:8" ht="38.25" x14ac:dyDescent="0.2">
      <c r="B131" s="419">
        <v>461</v>
      </c>
      <c r="C131" s="496" t="s">
        <v>17</v>
      </c>
      <c r="D131" s="436" t="s">
        <v>621</v>
      </c>
      <c r="E131" s="436" t="s">
        <v>622</v>
      </c>
      <c r="F131" s="436" t="s">
        <v>623</v>
      </c>
      <c r="G131" s="477" t="s">
        <v>853</v>
      </c>
      <c r="H131" s="487">
        <v>1068</v>
      </c>
    </row>
    <row r="132" spans="2:8" x14ac:dyDescent="0.2">
      <c r="B132" s="424">
        <v>464</v>
      </c>
      <c r="C132" s="428" t="s">
        <v>19</v>
      </c>
      <c r="D132" s="422" t="s">
        <v>622</v>
      </c>
      <c r="E132" s="422" t="s">
        <v>622</v>
      </c>
      <c r="F132" s="422" t="s">
        <v>626</v>
      </c>
      <c r="G132" s="477" t="s">
        <v>853</v>
      </c>
      <c r="H132" s="487">
        <v>1069</v>
      </c>
    </row>
    <row r="133" spans="2:8" x14ac:dyDescent="0.2">
      <c r="B133" s="419">
        <v>487</v>
      </c>
      <c r="C133" s="434" t="s">
        <v>62</v>
      </c>
      <c r="D133" s="503" t="s">
        <v>650</v>
      </c>
      <c r="E133" s="436" t="s">
        <v>650</v>
      </c>
      <c r="F133" s="436" t="s">
        <v>651</v>
      </c>
      <c r="G133" s="477" t="s">
        <v>853</v>
      </c>
      <c r="H133" s="487">
        <v>1065</v>
      </c>
    </row>
    <row r="134" spans="2:8" x14ac:dyDescent="0.2">
      <c r="B134" s="419">
        <v>491</v>
      </c>
      <c r="C134" s="472" t="s">
        <v>655</v>
      </c>
      <c r="D134" s="447" t="s">
        <v>48</v>
      </c>
      <c r="E134" s="447" t="s">
        <v>48</v>
      </c>
      <c r="F134" s="447" t="s">
        <v>656</v>
      </c>
      <c r="G134" s="479" t="s">
        <v>852</v>
      </c>
      <c r="H134" s="487">
        <v>1519</v>
      </c>
    </row>
    <row r="135" spans="2:8" x14ac:dyDescent="0.2">
      <c r="B135" s="424">
        <v>492</v>
      </c>
      <c r="C135" s="435" t="s">
        <v>30</v>
      </c>
      <c r="D135" s="422" t="s">
        <v>48</v>
      </c>
      <c r="E135" s="422" t="s">
        <v>48</v>
      </c>
      <c r="F135" s="422" t="s">
        <v>657</v>
      </c>
      <c r="G135" s="476" t="s">
        <v>852</v>
      </c>
      <c r="H135" s="487">
        <v>1520</v>
      </c>
    </row>
    <row r="136" spans="2:8" ht="51" x14ac:dyDescent="0.2">
      <c r="B136" s="419">
        <v>495</v>
      </c>
      <c r="C136" s="473" t="s">
        <v>90</v>
      </c>
      <c r="D136" s="448" t="s">
        <v>661</v>
      </c>
      <c r="E136" s="448" t="s">
        <v>662</v>
      </c>
      <c r="F136" s="448" t="s">
        <v>663</v>
      </c>
      <c r="G136" s="477" t="s">
        <v>853</v>
      </c>
      <c r="H136" s="487">
        <v>1071</v>
      </c>
    </row>
    <row r="137" spans="2:8" ht="25.5" x14ac:dyDescent="0.2">
      <c r="B137" s="419">
        <v>497</v>
      </c>
      <c r="C137" s="428" t="s">
        <v>62</v>
      </c>
      <c r="D137" s="422" t="s">
        <v>662</v>
      </c>
      <c r="E137" s="422" t="s">
        <v>662</v>
      </c>
      <c r="F137" s="427" t="s">
        <v>665</v>
      </c>
      <c r="G137" s="475" t="s">
        <v>853</v>
      </c>
      <c r="H137" s="484">
        <v>1137</v>
      </c>
    </row>
    <row r="138" spans="2:8" ht="25.5" x14ac:dyDescent="0.2">
      <c r="B138" s="421">
        <v>498</v>
      </c>
      <c r="C138" s="428" t="s">
        <v>54</v>
      </c>
      <c r="D138" s="422" t="s">
        <v>662</v>
      </c>
      <c r="E138" s="422" t="s">
        <v>662</v>
      </c>
      <c r="F138" s="422" t="s">
        <v>666</v>
      </c>
      <c r="G138" s="475" t="s">
        <v>853</v>
      </c>
      <c r="H138" s="484">
        <v>1109</v>
      </c>
    </row>
    <row r="139" spans="2:8" ht="38.25" x14ac:dyDescent="0.2">
      <c r="B139" s="419">
        <v>499</v>
      </c>
      <c r="C139" s="473" t="s">
        <v>62</v>
      </c>
      <c r="D139" s="448" t="s">
        <v>668</v>
      </c>
      <c r="E139" s="448" t="s">
        <v>669</v>
      </c>
      <c r="F139" s="448" t="s">
        <v>670</v>
      </c>
      <c r="G139" s="477" t="s">
        <v>853</v>
      </c>
      <c r="H139" s="488">
        <v>1072</v>
      </c>
    </row>
    <row r="140" spans="2:8" x14ac:dyDescent="0.2">
      <c r="B140" s="421">
        <v>506</v>
      </c>
      <c r="C140" s="428" t="s">
        <v>34</v>
      </c>
      <c r="D140" s="422" t="s">
        <v>669</v>
      </c>
      <c r="E140" s="422" t="s">
        <v>669</v>
      </c>
      <c r="F140" s="422" t="s">
        <v>678</v>
      </c>
      <c r="G140" s="475" t="s">
        <v>853</v>
      </c>
      <c r="H140" s="484">
        <v>1139</v>
      </c>
    </row>
    <row r="141" spans="2:8" x14ac:dyDescent="0.2">
      <c r="B141" s="419">
        <v>507</v>
      </c>
      <c r="C141" s="428" t="s">
        <v>19</v>
      </c>
      <c r="D141" s="422" t="s">
        <v>669</v>
      </c>
      <c r="E141" s="422" t="s">
        <v>669</v>
      </c>
      <c r="F141" s="442" t="s">
        <v>679</v>
      </c>
      <c r="G141" s="477" t="s">
        <v>853</v>
      </c>
      <c r="H141" s="484">
        <v>1073</v>
      </c>
    </row>
    <row r="142" spans="2:8" x14ac:dyDescent="0.2">
      <c r="B142" s="419"/>
      <c r="C142" s="428"/>
      <c r="D142" s="422"/>
      <c r="E142" s="422"/>
      <c r="F142" s="442" t="s">
        <v>680</v>
      </c>
      <c r="G142" s="477" t="s">
        <v>853</v>
      </c>
      <c r="H142" s="484">
        <v>1110</v>
      </c>
    </row>
    <row r="143" spans="2:8" ht="51" x14ac:dyDescent="0.2">
      <c r="B143" s="419">
        <v>511</v>
      </c>
      <c r="C143" s="473" t="s">
        <v>90</v>
      </c>
      <c r="D143" s="448" t="s">
        <v>686</v>
      </c>
      <c r="E143" s="448" t="s">
        <v>687</v>
      </c>
      <c r="F143" s="448" t="s">
        <v>688</v>
      </c>
      <c r="G143" s="477" t="s">
        <v>853</v>
      </c>
      <c r="H143" s="484">
        <v>1074</v>
      </c>
    </row>
    <row r="144" spans="2:8" ht="25.5" x14ac:dyDescent="0.2">
      <c r="B144" s="419">
        <v>513</v>
      </c>
      <c r="C144" s="428" t="s">
        <v>90</v>
      </c>
      <c r="D144" s="422" t="s">
        <v>687</v>
      </c>
      <c r="E144" s="422" t="s">
        <v>687</v>
      </c>
      <c r="F144" s="422" t="s">
        <v>690</v>
      </c>
      <c r="G144" s="475"/>
    </row>
    <row r="145" spans="2:8" ht="25.5" x14ac:dyDescent="0.2">
      <c r="B145" s="419">
        <v>517</v>
      </c>
      <c r="C145" s="428" t="s">
        <v>54</v>
      </c>
      <c r="D145" s="422" t="s">
        <v>687</v>
      </c>
      <c r="E145" s="422" t="s">
        <v>687</v>
      </c>
      <c r="F145" s="422" t="s">
        <v>694</v>
      </c>
      <c r="G145" s="475" t="s">
        <v>853</v>
      </c>
      <c r="H145" s="484">
        <v>1111</v>
      </c>
    </row>
    <row r="146" spans="2:8" ht="25.5" x14ac:dyDescent="0.2">
      <c r="B146" s="419">
        <v>519</v>
      </c>
      <c r="C146" s="428" t="s">
        <v>19</v>
      </c>
      <c r="D146" s="422" t="s">
        <v>687</v>
      </c>
      <c r="E146" s="422" t="s">
        <v>687</v>
      </c>
      <c r="F146" s="422" t="s">
        <v>696</v>
      </c>
      <c r="G146" s="477" t="s">
        <v>853</v>
      </c>
      <c r="H146" s="484">
        <v>1075</v>
      </c>
    </row>
    <row r="147" spans="2:8" ht="51" x14ac:dyDescent="0.2">
      <c r="B147" s="424">
        <v>520</v>
      </c>
      <c r="C147" s="473" t="s">
        <v>54</v>
      </c>
      <c r="D147" s="448" t="s">
        <v>697</v>
      </c>
      <c r="E147" s="448" t="s">
        <v>698</v>
      </c>
      <c r="F147" s="448" t="s">
        <v>699</v>
      </c>
      <c r="G147" s="477" t="s">
        <v>853</v>
      </c>
      <c r="H147" s="487">
        <v>1076</v>
      </c>
    </row>
    <row r="148" spans="2:8" ht="25.5" x14ac:dyDescent="0.2">
      <c r="B148" s="424">
        <v>528</v>
      </c>
      <c r="C148" s="428" t="s">
        <v>19</v>
      </c>
      <c r="D148" s="422" t="s">
        <v>698</v>
      </c>
      <c r="E148" s="422" t="s">
        <v>698</v>
      </c>
      <c r="F148" s="422" t="s">
        <v>707</v>
      </c>
      <c r="G148" s="477" t="s">
        <v>853</v>
      </c>
      <c r="H148" s="487">
        <v>1077</v>
      </c>
    </row>
    <row r="149" spans="2:8" ht="38.25" x14ac:dyDescent="0.2">
      <c r="B149" s="421">
        <v>530</v>
      </c>
      <c r="C149" s="473" t="s">
        <v>62</v>
      </c>
      <c r="D149" s="448" t="s">
        <v>710</v>
      </c>
      <c r="E149" s="448" t="s">
        <v>708</v>
      </c>
      <c r="F149" s="448" t="s">
        <v>711</v>
      </c>
      <c r="G149" s="477" t="s">
        <v>853</v>
      </c>
      <c r="H149" s="487">
        <v>1078</v>
      </c>
    </row>
    <row r="150" spans="2:8" x14ac:dyDescent="0.2">
      <c r="B150" s="419">
        <v>533</v>
      </c>
      <c r="C150" s="428" t="s">
        <v>19</v>
      </c>
      <c r="D150" s="422" t="s">
        <v>708</v>
      </c>
      <c r="E150" s="422" t="s">
        <v>708</v>
      </c>
      <c r="F150" s="422" t="s">
        <v>714</v>
      </c>
      <c r="G150" s="477" t="s">
        <v>853</v>
      </c>
      <c r="H150" s="487">
        <v>1079</v>
      </c>
    </row>
    <row r="151" spans="2:8" x14ac:dyDescent="0.2">
      <c r="B151" s="421">
        <v>534</v>
      </c>
      <c r="C151" s="428" t="s">
        <v>19</v>
      </c>
      <c r="D151" s="422" t="s">
        <v>708</v>
      </c>
      <c r="E151" s="422" t="s">
        <v>708</v>
      </c>
      <c r="F151" s="427" t="s">
        <v>715</v>
      </c>
      <c r="G151" s="475" t="s">
        <v>853</v>
      </c>
      <c r="H151" s="484">
        <v>1140</v>
      </c>
    </row>
    <row r="152" spans="2:8" ht="51" x14ac:dyDescent="0.2">
      <c r="B152" s="419">
        <v>535</v>
      </c>
      <c r="C152" s="473" t="s">
        <v>90</v>
      </c>
      <c r="D152" s="448" t="s">
        <v>716</v>
      </c>
      <c r="E152" s="448" t="s">
        <v>717</v>
      </c>
      <c r="F152" s="448" t="s">
        <v>718</v>
      </c>
      <c r="G152" s="477" t="s">
        <v>853</v>
      </c>
      <c r="H152" s="487">
        <v>1080</v>
      </c>
    </row>
    <row r="153" spans="2:8" x14ac:dyDescent="0.2">
      <c r="B153" s="419"/>
      <c r="C153" s="473"/>
      <c r="D153" s="448"/>
      <c r="E153" s="448" t="s">
        <v>934</v>
      </c>
      <c r="F153" s="448" t="s">
        <v>935</v>
      </c>
      <c r="G153" s="477"/>
      <c r="H153" s="487">
        <v>1081</v>
      </c>
    </row>
    <row r="154" spans="2:8" ht="25.5" x14ac:dyDescent="0.2">
      <c r="B154" s="419">
        <v>539</v>
      </c>
      <c r="C154" s="428" t="s">
        <v>54</v>
      </c>
      <c r="D154" s="422" t="s">
        <v>717</v>
      </c>
      <c r="E154" s="422" t="s">
        <v>717</v>
      </c>
      <c r="F154" s="422" t="s">
        <v>722</v>
      </c>
      <c r="G154" s="477" t="s">
        <v>853</v>
      </c>
      <c r="H154" s="487">
        <v>1081</v>
      </c>
    </row>
    <row r="155" spans="2:8" ht="25.5" x14ac:dyDescent="0.2">
      <c r="B155" s="419">
        <v>541</v>
      </c>
      <c r="C155" s="472" t="s">
        <v>725</v>
      </c>
      <c r="D155" s="447" t="s">
        <v>726</v>
      </c>
      <c r="E155" s="447" t="s">
        <v>726</v>
      </c>
      <c r="F155" s="447" t="s">
        <v>727</v>
      </c>
      <c r="G155" s="479" t="s">
        <v>852</v>
      </c>
      <c r="H155" s="487">
        <v>1521</v>
      </c>
    </row>
    <row r="156" spans="2:8" ht="25.5" x14ac:dyDescent="0.2">
      <c r="B156" s="424">
        <v>544</v>
      </c>
      <c r="C156" s="428" t="s">
        <v>19</v>
      </c>
      <c r="D156" s="422" t="s">
        <v>726</v>
      </c>
      <c r="E156" s="422" t="s">
        <v>726</v>
      </c>
      <c r="F156" s="422" t="s">
        <v>730</v>
      </c>
      <c r="G156" s="477" t="s">
        <v>853</v>
      </c>
      <c r="H156" s="487">
        <v>1082</v>
      </c>
    </row>
    <row r="157" spans="2:8" ht="25.5" x14ac:dyDescent="0.2">
      <c r="B157" s="419">
        <v>545</v>
      </c>
      <c r="C157" s="428" t="s">
        <v>62</v>
      </c>
      <c r="D157" s="422" t="s">
        <v>726</v>
      </c>
      <c r="E157" s="422" t="s">
        <v>731</v>
      </c>
      <c r="F157" s="422" t="s">
        <v>732</v>
      </c>
      <c r="G157" s="477" t="s">
        <v>853</v>
      </c>
      <c r="H157" s="487">
        <v>1084</v>
      </c>
    </row>
    <row r="158" spans="2:8" ht="38.25" x14ac:dyDescent="0.2">
      <c r="B158" s="424">
        <v>548</v>
      </c>
      <c r="C158" s="473" t="s">
        <v>62</v>
      </c>
      <c r="D158" s="448" t="s">
        <v>735</v>
      </c>
      <c r="E158" s="448" t="s">
        <v>731</v>
      </c>
      <c r="F158" s="448" t="s">
        <v>736</v>
      </c>
      <c r="G158" s="477" t="s">
        <v>853</v>
      </c>
      <c r="H158" s="487">
        <v>1083</v>
      </c>
    </row>
    <row r="159" spans="2:8" ht="25.5" x14ac:dyDescent="0.2">
      <c r="B159" s="424">
        <v>550</v>
      </c>
      <c r="C159" s="473" t="s">
        <v>30</v>
      </c>
      <c r="D159" s="448" t="s">
        <v>731</v>
      </c>
      <c r="E159" s="448" t="s">
        <v>731</v>
      </c>
      <c r="F159" s="448" t="s">
        <v>738</v>
      </c>
      <c r="G159" s="477" t="s">
        <v>853</v>
      </c>
      <c r="H159" s="487">
        <v>1152</v>
      </c>
    </row>
    <row r="160" spans="2:8" ht="25.5" x14ac:dyDescent="0.2">
      <c r="B160" s="424"/>
      <c r="C160" s="473"/>
      <c r="D160" s="448" t="s">
        <v>731</v>
      </c>
      <c r="E160" s="448" t="s">
        <v>731</v>
      </c>
      <c r="F160" s="448" t="s">
        <v>941</v>
      </c>
      <c r="G160" s="477"/>
      <c r="H160" s="487">
        <v>1138</v>
      </c>
    </row>
    <row r="161" spans="2:8" ht="38.25" x14ac:dyDescent="0.2">
      <c r="B161" s="419">
        <v>555</v>
      </c>
      <c r="C161" s="473" t="s">
        <v>90</v>
      </c>
      <c r="D161" s="448" t="s">
        <v>743</v>
      </c>
      <c r="E161" s="448" t="s">
        <v>744</v>
      </c>
      <c r="F161" s="448" t="s">
        <v>925</v>
      </c>
      <c r="G161" s="477" t="s">
        <v>853</v>
      </c>
      <c r="H161" s="487">
        <v>1085</v>
      </c>
    </row>
    <row r="162" spans="2:8" ht="38.25" x14ac:dyDescent="0.2">
      <c r="B162" s="424">
        <v>556</v>
      </c>
      <c r="C162" s="473" t="s">
        <v>54</v>
      </c>
      <c r="D162" s="448" t="s">
        <v>746</v>
      </c>
      <c r="E162" s="448" t="s">
        <v>747</v>
      </c>
      <c r="F162" s="448" t="s">
        <v>748</v>
      </c>
      <c r="G162" s="477" t="s">
        <v>853</v>
      </c>
      <c r="H162" s="487">
        <v>1086</v>
      </c>
    </row>
    <row r="163" spans="2:8" x14ac:dyDescent="0.2">
      <c r="B163" s="419">
        <v>559</v>
      </c>
      <c r="C163" s="428" t="s">
        <v>19</v>
      </c>
      <c r="D163" s="422" t="s">
        <v>747</v>
      </c>
      <c r="E163" s="422" t="s">
        <v>747</v>
      </c>
      <c r="F163" s="422" t="s">
        <v>751</v>
      </c>
      <c r="G163" s="477" t="s">
        <v>853</v>
      </c>
      <c r="H163" s="487"/>
    </row>
    <row r="164" spans="2:8" ht="38.25" x14ac:dyDescent="0.2">
      <c r="B164" s="421">
        <v>570</v>
      </c>
      <c r="C164" s="449" t="s">
        <v>62</v>
      </c>
      <c r="D164" s="448" t="s">
        <v>762</v>
      </c>
      <c r="E164" s="448" t="s">
        <v>763</v>
      </c>
      <c r="F164" s="448" t="s">
        <v>764</v>
      </c>
      <c r="G164" s="477" t="s">
        <v>853</v>
      </c>
      <c r="H164" s="487">
        <v>1088</v>
      </c>
    </row>
    <row r="165" spans="2:8" x14ac:dyDescent="0.2">
      <c r="B165" s="424">
        <v>572</v>
      </c>
      <c r="C165" s="435" t="s">
        <v>19</v>
      </c>
      <c r="D165" s="422" t="s">
        <v>763</v>
      </c>
      <c r="E165" s="422" t="s">
        <v>763</v>
      </c>
      <c r="F165" s="422" t="s">
        <v>766</v>
      </c>
      <c r="G165" s="477" t="s">
        <v>853</v>
      </c>
      <c r="H165" s="487">
        <v>1089</v>
      </c>
    </row>
    <row r="166" spans="2:8" ht="38.25" x14ac:dyDescent="0.2">
      <c r="B166" s="421">
        <v>574</v>
      </c>
      <c r="C166" s="473" t="s">
        <v>34</v>
      </c>
      <c r="D166" s="448" t="s">
        <v>768</v>
      </c>
      <c r="E166" s="448" t="s">
        <v>769</v>
      </c>
      <c r="F166" s="448" t="s">
        <v>770</v>
      </c>
      <c r="G166" s="477" t="s">
        <v>853</v>
      </c>
      <c r="H166" s="487">
        <v>1090</v>
      </c>
    </row>
    <row r="167" spans="2:8" x14ac:dyDescent="0.2">
      <c r="B167" s="419">
        <v>579</v>
      </c>
      <c r="C167" s="428" t="s">
        <v>34</v>
      </c>
      <c r="D167" s="422" t="s">
        <v>769</v>
      </c>
      <c r="E167" s="422" t="s">
        <v>769</v>
      </c>
      <c r="F167" s="422" t="s">
        <v>775</v>
      </c>
      <c r="G167" s="477" t="s">
        <v>853</v>
      </c>
      <c r="H167" s="487">
        <v>1091</v>
      </c>
    </row>
    <row r="168" spans="2:8" ht="38.25" x14ac:dyDescent="0.2">
      <c r="B168" s="421">
        <v>582</v>
      </c>
      <c r="C168" s="473" t="s">
        <v>34</v>
      </c>
      <c r="D168" s="448" t="s">
        <v>778</v>
      </c>
      <c r="E168" s="448" t="s">
        <v>779</v>
      </c>
      <c r="F168" s="448" t="s">
        <v>780</v>
      </c>
      <c r="G168" s="477" t="s">
        <v>853</v>
      </c>
      <c r="H168" s="487">
        <v>1092</v>
      </c>
    </row>
    <row r="169" spans="2:8" x14ac:dyDescent="0.2">
      <c r="B169" s="421">
        <v>586</v>
      </c>
      <c r="C169" s="428" t="s">
        <v>34</v>
      </c>
      <c r="D169" s="422" t="s">
        <v>779</v>
      </c>
      <c r="E169" s="422" t="s">
        <v>779</v>
      </c>
      <c r="F169" s="422" t="s">
        <v>784</v>
      </c>
      <c r="G169" s="477" t="s">
        <v>853</v>
      </c>
      <c r="H169" s="484">
        <v>1150</v>
      </c>
    </row>
    <row r="170" spans="2:8" x14ac:dyDescent="0.2">
      <c r="B170" s="421"/>
      <c r="C170" s="428"/>
      <c r="D170" s="422" t="s">
        <v>779</v>
      </c>
      <c r="E170" s="422" t="s">
        <v>779</v>
      </c>
      <c r="F170" s="422" t="s">
        <v>785</v>
      </c>
      <c r="G170" s="477"/>
      <c r="H170" s="484">
        <v>1093</v>
      </c>
    </row>
    <row r="171" spans="2:8" x14ac:dyDescent="0.2">
      <c r="B171" s="419">
        <v>587</v>
      </c>
      <c r="C171" s="428" t="s">
        <v>30</v>
      </c>
      <c r="D171" s="422" t="s">
        <v>779</v>
      </c>
      <c r="E171" s="422" t="s">
        <v>779</v>
      </c>
      <c r="F171" s="422" t="s">
        <v>942</v>
      </c>
      <c r="G171" s="477" t="s">
        <v>853</v>
      </c>
      <c r="H171" s="487">
        <v>1087</v>
      </c>
    </row>
    <row r="172" spans="2:8" ht="38.25" x14ac:dyDescent="0.2">
      <c r="B172" s="421">
        <v>590</v>
      </c>
      <c r="C172" s="473" t="s">
        <v>54</v>
      </c>
      <c r="D172" s="448" t="s">
        <v>788</v>
      </c>
      <c r="E172" s="448" t="s">
        <v>789</v>
      </c>
      <c r="F172" s="448" t="s">
        <v>790</v>
      </c>
      <c r="G172" s="477" t="s">
        <v>853</v>
      </c>
      <c r="H172" s="487">
        <v>1094</v>
      </c>
    </row>
    <row r="173" spans="2:8" x14ac:dyDescent="0.2">
      <c r="B173" s="421"/>
      <c r="C173" s="473"/>
      <c r="D173" s="448"/>
      <c r="E173" s="448"/>
      <c r="F173" s="448" t="s">
        <v>933</v>
      </c>
      <c r="G173" s="477"/>
      <c r="H173" s="487">
        <v>1115</v>
      </c>
    </row>
    <row r="174" spans="2:8" x14ac:dyDescent="0.2">
      <c r="B174" s="421">
        <v>598</v>
      </c>
      <c r="C174" s="428" t="s">
        <v>19</v>
      </c>
      <c r="D174" s="422" t="s">
        <v>789</v>
      </c>
      <c r="E174" s="422" t="s">
        <v>789</v>
      </c>
      <c r="F174" s="422" t="s">
        <v>798</v>
      </c>
      <c r="G174" s="477" t="s">
        <v>853</v>
      </c>
      <c r="H174" s="487">
        <v>1095</v>
      </c>
    </row>
    <row r="175" spans="2:8" ht="38.25" x14ac:dyDescent="0.2">
      <c r="B175" s="419">
        <v>601</v>
      </c>
      <c r="C175" s="473" t="s">
        <v>62</v>
      </c>
      <c r="D175" s="448" t="s">
        <v>801</v>
      </c>
      <c r="E175" s="448" t="s">
        <v>802</v>
      </c>
      <c r="F175" s="448" t="s">
        <v>803</v>
      </c>
      <c r="G175" s="477" t="s">
        <v>853</v>
      </c>
      <c r="H175" s="487">
        <v>1096</v>
      </c>
    </row>
    <row r="176" spans="2:8" x14ac:dyDescent="0.2">
      <c r="B176" s="419">
        <v>605</v>
      </c>
      <c r="C176" s="435" t="s">
        <v>30</v>
      </c>
      <c r="D176" s="422" t="s">
        <v>802</v>
      </c>
      <c r="E176" s="422" t="s">
        <v>802</v>
      </c>
      <c r="F176" s="422" t="s">
        <v>926</v>
      </c>
      <c r="G176" s="477" t="s">
        <v>853</v>
      </c>
      <c r="H176" s="487">
        <v>1097</v>
      </c>
    </row>
    <row r="177" spans="2:8" ht="38.25" x14ac:dyDescent="0.2">
      <c r="B177" s="419">
        <v>609</v>
      </c>
      <c r="C177" s="473" t="s">
        <v>62</v>
      </c>
      <c r="D177" s="448" t="s">
        <v>811</v>
      </c>
      <c r="E177" s="448" t="s">
        <v>812</v>
      </c>
      <c r="F177" s="448" t="s">
        <v>814</v>
      </c>
      <c r="G177" s="477" t="s">
        <v>853</v>
      </c>
      <c r="H177" s="487">
        <v>1098</v>
      </c>
    </row>
    <row r="178" spans="2:8" x14ac:dyDescent="0.2">
      <c r="B178" s="419"/>
      <c r="C178" s="473"/>
      <c r="D178" s="422" t="s">
        <v>812</v>
      </c>
      <c r="E178" s="422" t="s">
        <v>812</v>
      </c>
      <c r="F178" s="448" t="s">
        <v>915</v>
      </c>
      <c r="G178" s="477"/>
      <c r="H178" s="487">
        <v>1099</v>
      </c>
    </row>
    <row r="179" spans="2:8" x14ac:dyDescent="0.2">
      <c r="B179" s="419">
        <v>615</v>
      </c>
      <c r="C179" s="428" t="s">
        <v>34</v>
      </c>
      <c r="D179" s="422" t="s">
        <v>812</v>
      </c>
      <c r="E179" s="422" t="s">
        <v>812</v>
      </c>
      <c r="F179" s="422" t="s">
        <v>819</v>
      </c>
      <c r="G179" s="477" t="s">
        <v>853</v>
      </c>
      <c r="H179" s="487">
        <v>1099</v>
      </c>
    </row>
    <row r="180" spans="2:8" ht="38.25" x14ac:dyDescent="0.2">
      <c r="B180" s="421">
        <v>618</v>
      </c>
      <c r="C180" s="473" t="s">
        <v>62</v>
      </c>
      <c r="D180" s="448" t="s">
        <v>821</v>
      </c>
      <c r="E180" s="450" t="s">
        <v>822</v>
      </c>
      <c r="F180" s="448" t="s">
        <v>823</v>
      </c>
      <c r="G180" s="477" t="s">
        <v>853</v>
      </c>
      <c r="H180" s="487">
        <v>1100</v>
      </c>
    </row>
    <row r="181" spans="2:8" ht="25.5" x14ac:dyDescent="0.2">
      <c r="B181" s="419">
        <v>621</v>
      </c>
      <c r="C181" s="435" t="s">
        <v>34</v>
      </c>
      <c r="D181" s="427" t="s">
        <v>822</v>
      </c>
      <c r="E181" s="427" t="s">
        <v>822</v>
      </c>
      <c r="F181" s="422" t="s">
        <v>826</v>
      </c>
      <c r="G181" s="477" t="s">
        <v>853</v>
      </c>
      <c r="H181" s="488">
        <v>1101</v>
      </c>
    </row>
    <row r="182" spans="2:8" x14ac:dyDescent="0.2">
      <c r="B182" s="419"/>
      <c r="C182" s="435"/>
      <c r="D182" s="427" t="s">
        <v>744</v>
      </c>
      <c r="E182" s="427"/>
      <c r="F182" s="422" t="s">
        <v>927</v>
      </c>
      <c r="G182" s="477"/>
      <c r="H182" s="416">
        <v>3214388739</v>
      </c>
    </row>
    <row r="183" spans="2:8" x14ac:dyDescent="0.2">
      <c r="B183" s="458"/>
      <c r="C183" s="459"/>
      <c r="D183" s="433"/>
      <c r="E183" s="440"/>
      <c r="F183" s="439" t="s">
        <v>939</v>
      </c>
      <c r="G183" s="476" t="s">
        <v>940</v>
      </c>
      <c r="H183" s="488">
        <v>2001</v>
      </c>
    </row>
    <row r="184" spans="2:8" x14ac:dyDescent="0.2">
      <c r="B184" s="451"/>
      <c r="C184" s="452"/>
      <c r="D184" s="504"/>
      <c r="E184" s="504"/>
      <c r="F184" s="505" t="s">
        <v>867</v>
      </c>
      <c r="G184" s="477" t="s">
        <v>853</v>
      </c>
      <c r="H184" s="484">
        <v>1103</v>
      </c>
    </row>
    <row r="185" spans="2:8" x14ac:dyDescent="0.2">
      <c r="B185" s="451"/>
      <c r="C185" s="452"/>
      <c r="D185" s="504"/>
      <c r="E185" s="504"/>
      <c r="F185" s="505" t="s">
        <v>855</v>
      </c>
      <c r="G185" s="477" t="s">
        <v>853</v>
      </c>
      <c r="H185" s="484">
        <v>2000</v>
      </c>
    </row>
    <row r="186" spans="2:8" x14ac:dyDescent="0.2">
      <c r="B186" s="451"/>
      <c r="C186" s="452"/>
      <c r="D186" s="504"/>
      <c r="E186" s="504"/>
      <c r="F186" s="505" t="s">
        <v>856</v>
      </c>
      <c r="G186" s="477" t="s">
        <v>853</v>
      </c>
      <c r="H186" s="484">
        <v>1526</v>
      </c>
    </row>
    <row r="187" spans="2:8" x14ac:dyDescent="0.2">
      <c r="B187" s="451"/>
      <c r="C187" s="452"/>
      <c r="D187" s="504"/>
      <c r="E187" s="504"/>
      <c r="F187" s="505"/>
      <c r="G187" s="477"/>
    </row>
    <row r="188" spans="2:8" x14ac:dyDescent="0.2">
      <c r="B188" s="451"/>
      <c r="C188" s="452"/>
      <c r="D188" s="504"/>
      <c r="E188" s="504"/>
      <c r="F188" s="505" t="s">
        <v>951</v>
      </c>
      <c r="G188" s="477"/>
      <c r="H188" s="484">
        <v>1114</v>
      </c>
    </row>
    <row r="189" spans="2:8" x14ac:dyDescent="0.2">
      <c r="B189" s="451"/>
      <c r="C189" s="452"/>
      <c r="D189" s="504"/>
      <c r="E189" s="504"/>
      <c r="F189" s="425" t="s">
        <v>906</v>
      </c>
      <c r="G189" s="477" t="s">
        <v>853</v>
      </c>
      <c r="H189" s="484">
        <v>1106</v>
      </c>
    </row>
    <row r="190" spans="2:8" x14ac:dyDescent="0.2">
      <c r="B190" s="451"/>
      <c r="C190" s="452"/>
      <c r="D190" s="504"/>
      <c r="E190" s="504"/>
      <c r="F190" s="505" t="s">
        <v>873</v>
      </c>
      <c r="G190" s="477" t="s">
        <v>853</v>
      </c>
      <c r="H190" s="484">
        <v>1141</v>
      </c>
    </row>
    <row r="191" spans="2:8" x14ac:dyDescent="0.2">
      <c r="B191" s="451"/>
      <c r="C191" s="452"/>
      <c r="D191" s="504"/>
      <c r="E191" s="504"/>
      <c r="F191" s="505" t="s">
        <v>905</v>
      </c>
      <c r="G191" s="477" t="s">
        <v>853</v>
      </c>
      <c r="H191" s="484">
        <v>1116</v>
      </c>
    </row>
  </sheetData>
  <autoFilter ref="B3:H191"/>
  <pageMargins left="0.7" right="0.7" top="0.75" bottom="0.75" header="0.3" footer="0.3"/>
  <pageSetup scale="4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PLANTA GRAL (sep14-16)</vt:lpstr>
      <vt:lpstr>Hoja1</vt:lpstr>
      <vt:lpstr>Consolidado Extensiones</vt:lpstr>
      <vt:lpstr>'PLANTA GRAL (sep14-16)'!Área_de_impresión</vt:lpstr>
      <vt:lpstr>'PLANTA GRAL (sep14-16)'!Títulos_a_imprimir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Olaya Rincon</dc:creator>
  <cp:lastModifiedBy>Carolina Olaya Rincon</cp:lastModifiedBy>
  <cp:lastPrinted>2016-10-13T17:13:33Z</cp:lastPrinted>
  <dcterms:created xsi:type="dcterms:W3CDTF">2016-08-08T20:32:25Z</dcterms:created>
  <dcterms:modified xsi:type="dcterms:W3CDTF">2017-01-23T17:43:01Z</dcterms:modified>
</cp:coreProperties>
</file>